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2016-2017_INSTITUȚIE" sheetId="1" r:id="rId1"/>
    <sheet name="2016-2017" sheetId="2" r:id="rId2"/>
  </sheets>
  <definedNames/>
  <calcPr fullCalcOnLoad="1"/>
</workbook>
</file>

<file path=xl/sharedStrings.xml><?xml version="1.0" encoding="utf-8"?>
<sst xmlns="http://schemas.openxmlformats.org/spreadsheetml/2006/main" count="232" uniqueCount="105">
  <si>
    <t xml:space="preserve">         R E Ţ E A U A     Ş C O L A R Ă </t>
  </si>
  <si>
    <t>nr.d/o</t>
  </si>
  <si>
    <t>gr.mixtă</t>
  </si>
  <si>
    <t>gr. mică</t>
  </si>
  <si>
    <t>gr.mare</t>
  </si>
  <si>
    <t>gr.preg.</t>
  </si>
  <si>
    <t>clasa 1</t>
  </si>
  <si>
    <t>clasa II</t>
  </si>
  <si>
    <t>clasa III</t>
  </si>
  <si>
    <t>clasa IV</t>
  </si>
  <si>
    <t>total I-IV</t>
  </si>
  <si>
    <t>clasa V</t>
  </si>
  <si>
    <t>clasa VI</t>
  </si>
  <si>
    <t>clasa  VII</t>
  </si>
  <si>
    <t>clasa VIII</t>
  </si>
  <si>
    <t>clasa IX</t>
  </si>
  <si>
    <t>total V-IX</t>
  </si>
  <si>
    <t>cl.mixtă</t>
  </si>
  <si>
    <t>clasa  X</t>
  </si>
  <si>
    <t>clasa XI</t>
  </si>
  <si>
    <t>clasa XII</t>
  </si>
  <si>
    <t>total X- XII</t>
  </si>
  <si>
    <t>total I - XII</t>
  </si>
  <si>
    <t>Total</t>
  </si>
  <si>
    <t>media</t>
  </si>
  <si>
    <t>nr elevi ponderati</t>
  </si>
  <si>
    <t>nr. de grupe</t>
  </si>
  <si>
    <t>nr.de copii</t>
  </si>
  <si>
    <t>nr.de clase</t>
  </si>
  <si>
    <t>nr.de elevi</t>
  </si>
  <si>
    <t>nr.grupe</t>
  </si>
  <si>
    <t>nr. copii</t>
  </si>
  <si>
    <t>I.LICEE TEORETICE</t>
  </si>
  <si>
    <t>LT "M.Sadoveanu"</t>
  </si>
  <si>
    <t>LT "M.Eminescu"</t>
  </si>
  <si>
    <t>LT "Şt.Holban"</t>
  </si>
  <si>
    <t>LT "D.Cantemir"</t>
  </si>
  <si>
    <t>instruire în .l.română</t>
  </si>
  <si>
    <t xml:space="preserve"> în l.rusă</t>
  </si>
  <si>
    <t>LT Lăpuşna</t>
  </si>
  <si>
    <t>penitenciarul s.Rusca</t>
  </si>
  <si>
    <t>LT Universum</t>
  </si>
  <si>
    <t>T O T A L  LT</t>
  </si>
  <si>
    <t xml:space="preserve">II.GIMNAZII </t>
  </si>
  <si>
    <t>GM Bobeica</t>
  </si>
  <si>
    <t>GM Bozieni</t>
  </si>
  <si>
    <t>GM Boghiceni</t>
  </si>
  <si>
    <t>GM Bălceana</t>
  </si>
  <si>
    <t>GM Bujor</t>
  </si>
  <si>
    <t>GM Caracui</t>
  </si>
  <si>
    <t>GM Călmăţui</t>
  </si>
  <si>
    <t>GM Dancu</t>
  </si>
  <si>
    <t>GM Drăguşenii Noi</t>
  </si>
  <si>
    <t>GM Logăneşti</t>
  </si>
  <si>
    <t>GM Mireşti</t>
  </si>
  <si>
    <t>GM Negrea</t>
  </si>
  <si>
    <t>GM Obileni</t>
  </si>
  <si>
    <t>GM Pereni</t>
  </si>
  <si>
    <t>GM Pogăneşti</t>
  </si>
  <si>
    <t>GM Tălăieşti</t>
  </si>
  <si>
    <t>GM Voinescu</t>
  </si>
  <si>
    <t>ŞP Mingir</t>
  </si>
  <si>
    <t>T O T A L ŞP:</t>
  </si>
  <si>
    <t>ŞPG Horjeşti</t>
  </si>
  <si>
    <t>ŞPG Fîrlădeni</t>
  </si>
  <si>
    <t>ŞPG Şipoteni</t>
  </si>
  <si>
    <t>T O T A L RAION:</t>
  </si>
  <si>
    <t>Școala internat specială Hîncești</t>
  </si>
  <si>
    <t>ex. G. Țurcanu</t>
  </si>
  <si>
    <t>pentru anul de studiu 2016-2017</t>
  </si>
  <si>
    <t>GM "A. Donici"</t>
  </si>
  <si>
    <t>GM "S. Andreev"</t>
  </si>
  <si>
    <t>GM " A. Bunduchi"</t>
  </si>
  <si>
    <t>GM Căţeleni</t>
  </si>
  <si>
    <t>GM "D.Crețu” (nr. 2)</t>
  </si>
  <si>
    <t>GM Fundul-Galbenei</t>
  </si>
  <si>
    <t xml:space="preserve">GM "M. Viteazul" </t>
  </si>
  <si>
    <t>GM  Mingir</t>
  </si>
  <si>
    <t>GM ”C.Tănase”</t>
  </si>
  <si>
    <t>GM Oneşti</t>
  </si>
  <si>
    <t>GM Paşcani</t>
  </si>
  <si>
    <t>GM "Mitr. A.Plămădeală"</t>
  </si>
  <si>
    <t xml:space="preserve">III. COMPLEXE EDUCAȚIONALE GIMNAZII-GRĂDINIȚE </t>
  </si>
  <si>
    <t>GMG Cotul Morii</t>
  </si>
  <si>
    <t>GMG "K.Evteeva"</t>
  </si>
  <si>
    <t>T O  T A L  GMG:</t>
  </si>
  <si>
    <t>TOTAL GM</t>
  </si>
  <si>
    <t>GMG Pervomaiscoe</t>
  </si>
  <si>
    <t>GMG "V.Movileanu"</t>
  </si>
  <si>
    <t xml:space="preserve">GMG nr. 3 (Topor) </t>
  </si>
  <si>
    <t xml:space="preserve">GM "C. Radu" </t>
  </si>
  <si>
    <t>IV.ŞCOLI PRIMARE</t>
  </si>
  <si>
    <t xml:space="preserve"> V.Şcoli Primare-Grădiniţe</t>
  </si>
  <si>
    <t>LT ”M.Lomonosov”, rusa</t>
  </si>
  <si>
    <t>nr.de clase REAL</t>
  </si>
  <si>
    <t>nr.de elevi , cl. REAL</t>
  </si>
  <si>
    <t>nr.de clase UMANIST</t>
  </si>
  <si>
    <t>nr.de elevi , cl.UMANIST</t>
  </si>
  <si>
    <t>GM Mereşeni + copii/elevi S-Mereșeni</t>
  </si>
  <si>
    <t>T O T A L ȘPG</t>
  </si>
  <si>
    <t>DENUMIREA INSTITUȚIEI</t>
  </si>
  <si>
    <t>INSTITUȚIA _____________________________</t>
  </si>
  <si>
    <t xml:space="preserve">DIRECTORUL I.P. </t>
  </si>
  <si>
    <r>
      <t xml:space="preserve">OBLIGATORIU: </t>
    </r>
    <r>
      <rPr>
        <b/>
        <u val="single"/>
        <sz val="10"/>
        <rFont val="Arial Cyr"/>
        <family val="0"/>
      </rPr>
      <t>CARTEA DE ORDINE privind înmatricularea elevilor</t>
    </r>
  </si>
  <si>
    <t>LISTELE ELEVILOR TRANSPORTAȚI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</si>
</sst>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b/>
      <i/>
      <sz val="10"/>
      <name val="Arial Cyr"/>
      <family val="0"/>
    </font>
    <font>
      <b/>
      <i/>
      <sz val="7"/>
      <color indexed="36"/>
      <name val="Arial Cyr"/>
      <family val="0"/>
    </font>
    <font>
      <b/>
      <i/>
      <sz val="8"/>
      <color indexed="36"/>
      <name val="Arial Cyr"/>
      <family val="0"/>
    </font>
    <font>
      <i/>
      <sz val="8"/>
      <name val="Arial Cyr"/>
      <family val="0"/>
    </font>
    <font>
      <b/>
      <sz val="7"/>
      <color indexed="10"/>
      <name val="Arial Cyr"/>
      <family val="2"/>
    </font>
    <font>
      <b/>
      <sz val="8"/>
      <color indexed="10"/>
      <name val="Arial Cyr"/>
      <family val="2"/>
    </font>
    <font>
      <i/>
      <sz val="7"/>
      <name val="Arial Cyr"/>
      <family val="0"/>
    </font>
    <font>
      <b/>
      <i/>
      <sz val="6"/>
      <name val="Arial Cyr"/>
      <family val="0"/>
    </font>
    <font>
      <b/>
      <i/>
      <sz val="7"/>
      <name val="Arial Cyr"/>
      <family val="0"/>
    </font>
    <font>
      <sz val="8"/>
      <color indexed="10"/>
      <name val="Arial Cyr"/>
      <family val="2"/>
    </font>
    <font>
      <i/>
      <sz val="6"/>
      <name val="Arial Cyr"/>
      <family val="0"/>
    </font>
    <font>
      <b/>
      <sz val="10"/>
      <color indexed="56"/>
      <name val="Arial Cyr"/>
      <family val="0"/>
    </font>
    <font>
      <sz val="10"/>
      <color indexed="56"/>
      <name val="Arial Cyr"/>
      <family val="0"/>
    </font>
    <font>
      <b/>
      <i/>
      <sz val="8"/>
      <name val="Arial Cyr"/>
      <family val="0"/>
    </font>
    <font>
      <sz val="7"/>
      <name val="Arial Cyr"/>
      <family val="2"/>
    </font>
    <font>
      <i/>
      <sz val="10"/>
      <name val="Arial Cyr"/>
      <family val="0"/>
    </font>
    <font>
      <b/>
      <sz val="8"/>
      <color indexed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56"/>
      <name val="Times New Roman"/>
      <family val="1"/>
    </font>
    <font>
      <b/>
      <i/>
      <sz val="10"/>
      <color indexed="36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Arial Cyr"/>
      <family val="0"/>
    </font>
    <font>
      <sz val="10"/>
      <color rgb="FF002060"/>
      <name val="Arial Cyr"/>
      <family val="0"/>
    </font>
    <font>
      <b/>
      <sz val="10"/>
      <color rgb="FF00206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2060"/>
      <name val="Times New Roman"/>
      <family val="1"/>
    </font>
    <font>
      <b/>
      <i/>
      <sz val="10"/>
      <color rgb="FF7030A0"/>
      <name val="Times New Roman"/>
      <family val="1"/>
    </font>
    <font>
      <b/>
      <sz val="10"/>
      <color rgb="FF000000"/>
      <name val="Times New Roman"/>
      <family val="1"/>
    </font>
    <font>
      <b/>
      <i/>
      <sz val="7"/>
      <color rgb="FF7030A0"/>
      <name val="Arial Cyr"/>
      <family val="0"/>
    </font>
    <font>
      <b/>
      <i/>
      <sz val="8"/>
      <color rgb="FF7030A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39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57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57" fillId="31" borderId="8" applyNumberFormat="0" applyFont="0" applyAlignment="0" applyProtection="0"/>
    <xf numFmtId="9" fontId="57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33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20" fillId="34" borderId="10" xfId="0" applyFont="1" applyFill="1" applyBorder="1" applyAlignment="1">
      <alignment textRotation="90"/>
    </xf>
    <xf numFmtId="0" fontId="18" fillId="34" borderId="10" xfId="0" applyFont="1" applyFill="1" applyBorder="1" applyAlignment="1">
      <alignment textRotation="90"/>
    </xf>
    <xf numFmtId="0" fontId="19" fillId="9" borderId="10" xfId="0" applyFont="1" applyFill="1" applyBorder="1" applyAlignment="1">
      <alignment textRotation="90"/>
    </xf>
    <xf numFmtId="0" fontId="32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18" fillId="33" borderId="10" xfId="0" applyFont="1" applyFill="1" applyBorder="1" applyAlignment="1">
      <alignment textRotation="90"/>
    </xf>
    <xf numFmtId="0" fontId="18" fillId="0" borderId="10" xfId="0" applyFont="1" applyBorder="1" applyAlignment="1">
      <alignment textRotation="90"/>
    </xf>
    <xf numFmtId="0" fontId="74" fillId="34" borderId="10" xfId="0" applyFont="1" applyFill="1" applyBorder="1" applyAlignment="1">
      <alignment textRotation="90"/>
    </xf>
    <xf numFmtId="0" fontId="75" fillId="0" borderId="10" xfId="0" applyFont="1" applyBorder="1" applyAlignment="1">
      <alignment/>
    </xf>
    <xf numFmtId="0" fontId="74" fillId="0" borderId="10" xfId="0" applyFont="1" applyBorder="1" applyAlignment="1">
      <alignment textRotation="90"/>
    </xf>
    <xf numFmtId="0" fontId="20" fillId="33" borderId="10" xfId="0" applyFont="1" applyFill="1" applyBorder="1" applyAlignment="1">
      <alignment textRotation="90"/>
    </xf>
    <xf numFmtId="0" fontId="20" fillId="0" borderId="10" xfId="0" applyFont="1" applyBorder="1" applyAlignment="1">
      <alignment textRotation="90"/>
    </xf>
    <xf numFmtId="0" fontId="20" fillId="0" borderId="10" xfId="0" applyFont="1" applyBorder="1" applyAlignment="1">
      <alignment textRotation="90"/>
    </xf>
    <xf numFmtId="164" fontId="29" fillId="0" borderId="10" xfId="0" applyNumberFormat="1" applyFont="1" applyBorder="1" applyAlignment="1">
      <alignment/>
    </xf>
    <xf numFmtId="1" fontId="35" fillId="0" borderId="1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0" fontId="20" fillId="33" borderId="13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164" fontId="21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0" fontId="40" fillId="0" borderId="10" xfId="53" applyFont="1" applyFill="1" applyBorder="1" applyAlignment="1">
      <alignment wrapText="1"/>
      <protection/>
    </xf>
    <xf numFmtId="0" fontId="18" fillId="34" borderId="14" xfId="0" applyFont="1" applyFill="1" applyBorder="1" applyAlignment="1">
      <alignment/>
    </xf>
    <xf numFmtId="0" fontId="25" fillId="2" borderId="15" xfId="0" applyFont="1" applyFill="1" applyBorder="1" applyAlignment="1">
      <alignment/>
    </xf>
    <xf numFmtId="0" fontId="25" fillId="2" borderId="16" xfId="0" applyFont="1" applyFill="1" applyBorder="1" applyAlignment="1">
      <alignment/>
    </xf>
    <xf numFmtId="0" fontId="18" fillId="2" borderId="15" xfId="0" applyFont="1" applyFill="1" applyBorder="1" applyAlignment="1">
      <alignment/>
    </xf>
    <xf numFmtId="0" fontId="18" fillId="2" borderId="16" xfId="0" applyFont="1" applyFill="1" applyBorder="1" applyAlignment="1">
      <alignment/>
    </xf>
    <xf numFmtId="0" fontId="20" fillId="10" borderId="17" xfId="0" applyFont="1" applyFill="1" applyBorder="1" applyAlignment="1">
      <alignment horizontal="left" vertical="center" wrapText="1"/>
    </xf>
    <xf numFmtId="0" fontId="0" fillId="10" borderId="17" xfId="0" applyFill="1" applyBorder="1" applyAlignment="1">
      <alignment/>
    </xf>
    <xf numFmtId="0" fontId="0" fillId="10" borderId="17" xfId="0" applyFill="1" applyBorder="1" applyAlignment="1">
      <alignment/>
    </xf>
    <xf numFmtId="0" fontId="20" fillId="34" borderId="18" xfId="0" applyFont="1" applyFill="1" applyBorder="1" applyAlignment="1">
      <alignment/>
    </xf>
    <xf numFmtId="0" fontId="19" fillId="10" borderId="17" xfId="0" applyFont="1" applyFill="1" applyBorder="1" applyAlignment="1">
      <alignment/>
    </xf>
    <xf numFmtId="0" fontId="19" fillId="9" borderId="18" xfId="0" applyFont="1" applyFill="1" applyBorder="1" applyAlignment="1">
      <alignment/>
    </xf>
    <xf numFmtId="164" fontId="21" fillId="10" borderId="17" xfId="0" applyNumberFormat="1" applyFont="1" applyFill="1" applyBorder="1" applyAlignment="1">
      <alignment/>
    </xf>
    <xf numFmtId="1" fontId="18" fillId="10" borderId="17" xfId="0" applyNumberFormat="1" applyFont="1" applyFill="1" applyBorder="1" applyAlignment="1">
      <alignment/>
    </xf>
    <xf numFmtId="0" fontId="74" fillId="34" borderId="10" xfId="0" applyFont="1" applyFill="1" applyBorder="1" applyAlignment="1">
      <alignment/>
    </xf>
    <xf numFmtId="0" fontId="18" fillId="2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41" fillId="9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0" fillId="34" borderId="10" xfId="0" applyFont="1" applyFill="1" applyBorder="1" applyAlignment="1">
      <alignment/>
    </xf>
    <xf numFmtId="0" fontId="42" fillId="9" borderId="10" xfId="0" applyFont="1" applyFill="1" applyBorder="1" applyAlignment="1">
      <alignment/>
    </xf>
    <xf numFmtId="0" fontId="43" fillId="2" borderId="10" xfId="0" applyFont="1" applyFill="1" applyBorder="1" applyAlignment="1">
      <alignment/>
    </xf>
    <xf numFmtId="0" fontId="76" fillId="34" borderId="1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45" fillId="9" borderId="10" xfId="0" applyFont="1" applyFill="1" applyBorder="1" applyAlignment="1">
      <alignment/>
    </xf>
    <xf numFmtId="0" fontId="40" fillId="0" borderId="10" xfId="0" applyFont="1" applyBorder="1" applyAlignment="1">
      <alignment vertical="center" wrapText="1"/>
    </xf>
    <xf numFmtId="0" fontId="46" fillId="0" borderId="10" xfId="0" applyFont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64" fontId="42" fillId="0" borderId="10" xfId="0" applyNumberFormat="1" applyFont="1" applyBorder="1" applyAlignment="1">
      <alignment/>
    </xf>
    <xf numFmtId="1" fontId="42" fillId="0" borderId="10" xfId="0" applyNumberFormat="1" applyFont="1" applyBorder="1" applyAlignment="1">
      <alignment/>
    </xf>
    <xf numFmtId="0" fontId="43" fillId="33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0" fillId="34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/>
    </xf>
    <xf numFmtId="164" fontId="42" fillId="34" borderId="10" xfId="0" applyNumberFormat="1" applyFont="1" applyFill="1" applyBorder="1" applyAlignment="1">
      <alignment/>
    </xf>
    <xf numFmtId="1" fontId="42" fillId="34" borderId="10" xfId="0" applyNumberFormat="1" applyFont="1" applyFill="1" applyBorder="1" applyAlignment="1">
      <alignment/>
    </xf>
    <xf numFmtId="0" fontId="43" fillId="2" borderId="10" xfId="0" applyFont="1" applyFill="1" applyBorder="1" applyAlignment="1">
      <alignment vertical="center" wrapText="1"/>
    </xf>
    <xf numFmtId="0" fontId="47" fillId="2" borderId="10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42" fillId="2" borderId="10" xfId="0" applyFont="1" applyFill="1" applyBorder="1" applyAlignment="1">
      <alignment/>
    </xf>
    <xf numFmtId="164" fontId="42" fillId="2" borderId="10" xfId="0" applyNumberFormat="1" applyFont="1" applyFill="1" applyBorder="1" applyAlignment="1">
      <alignment/>
    </xf>
    <xf numFmtId="0" fontId="43" fillId="2" borderId="10" xfId="0" applyFont="1" applyFill="1" applyBorder="1" applyAlignment="1">
      <alignment horizontal="right" vertical="center" wrapText="1"/>
    </xf>
    <xf numFmtId="164" fontId="40" fillId="34" borderId="10" xfId="0" applyNumberFormat="1" applyFont="1" applyFill="1" applyBorder="1" applyAlignment="1">
      <alignment/>
    </xf>
    <xf numFmtId="0" fontId="40" fillId="2" borderId="10" xfId="0" applyFont="1" applyFill="1" applyBorder="1" applyAlignment="1">
      <alignment vertical="center" wrapText="1"/>
    </xf>
    <xf numFmtId="0" fontId="46" fillId="2" borderId="10" xfId="0" applyFont="1" applyFill="1" applyBorder="1" applyAlignment="1">
      <alignment/>
    </xf>
    <xf numFmtId="0" fontId="40" fillId="2" borderId="10" xfId="0" applyFont="1" applyFill="1" applyBorder="1" applyAlignment="1">
      <alignment/>
    </xf>
    <xf numFmtId="0" fontId="40" fillId="2" borderId="10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77" fillId="0" borderId="10" xfId="53" applyFont="1" applyFill="1" applyBorder="1" applyAlignment="1">
      <alignment wrapText="1"/>
      <protection/>
    </xf>
    <xf numFmtId="0" fontId="42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/>
    </xf>
    <xf numFmtId="0" fontId="78" fillId="0" borderId="10" xfId="0" applyFont="1" applyBorder="1" applyAlignment="1">
      <alignment vertical="center" wrapText="1"/>
    </xf>
    <xf numFmtId="3" fontId="40" fillId="0" borderId="10" xfId="33" applyNumberFormat="1" applyFont="1" applyFill="1" applyBorder="1">
      <alignment/>
      <protection/>
    </xf>
    <xf numFmtId="0" fontId="79" fillId="0" borderId="10" xfId="53" applyFont="1" applyFill="1" applyBorder="1" applyAlignment="1">
      <alignment wrapText="1"/>
      <protection/>
    </xf>
    <xf numFmtId="0" fontId="46" fillId="33" borderId="10" xfId="0" applyFont="1" applyFill="1" applyBorder="1" applyAlignment="1">
      <alignment/>
    </xf>
    <xf numFmtId="0" fontId="40" fillId="0" borderId="10" xfId="0" applyFont="1" applyBorder="1" applyAlignment="1">
      <alignment horizontal="left" vertical="center" wrapText="1"/>
    </xf>
    <xf numFmtId="0" fontId="80" fillId="0" borderId="10" xfId="0" applyFont="1" applyBorder="1" applyAlignment="1">
      <alignment/>
    </xf>
    <xf numFmtId="0" fontId="45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80" fillId="33" borderId="10" xfId="0" applyFont="1" applyFill="1" applyBorder="1" applyAlignment="1">
      <alignment/>
    </xf>
    <xf numFmtId="0" fontId="81" fillId="0" borderId="10" xfId="53" applyFont="1" applyFill="1" applyBorder="1" applyAlignment="1">
      <alignment wrapText="1"/>
      <protection/>
    </xf>
    <xf numFmtId="0" fontId="0" fillId="10" borderId="19" xfId="0" applyFill="1" applyBorder="1" applyAlignment="1">
      <alignment/>
    </xf>
    <xf numFmtId="0" fontId="20" fillId="0" borderId="10" xfId="0" applyFont="1" applyBorder="1" applyAlignment="1">
      <alignment/>
    </xf>
    <xf numFmtId="0" fontId="20" fillId="33" borderId="10" xfId="0" applyFont="1" applyFill="1" applyBorder="1" applyAlignment="1">
      <alignment/>
    </xf>
    <xf numFmtId="0" fontId="25" fillId="0" borderId="10" xfId="0" applyFont="1" applyBorder="1" applyAlignment="1">
      <alignment horizontal="center" vertical="center" textRotation="90"/>
    </xf>
    <xf numFmtId="0" fontId="19" fillId="9" borderId="10" xfId="0" applyFont="1" applyFill="1" applyBorder="1" applyAlignment="1">
      <alignment horizontal="center" vertical="center" textRotation="90"/>
    </xf>
    <xf numFmtId="0" fontId="82" fillId="0" borderId="11" xfId="0" applyFont="1" applyBorder="1" applyAlignment="1">
      <alignment horizontal="center" vertical="center"/>
    </xf>
    <xf numFmtId="0" fontId="82" fillId="0" borderId="20" xfId="0" applyFont="1" applyBorder="1" applyAlignment="1">
      <alignment horizontal="center" vertical="center"/>
    </xf>
    <xf numFmtId="0" fontId="83" fillId="0" borderId="21" xfId="0" applyFont="1" applyBorder="1" applyAlignment="1">
      <alignment horizontal="center" vertical="center"/>
    </xf>
    <xf numFmtId="0" fontId="83" fillId="0" borderId="20" xfId="0" applyFont="1" applyBorder="1" applyAlignment="1">
      <alignment horizontal="center" vertical="center"/>
    </xf>
    <xf numFmtId="0" fontId="25" fillId="33" borderId="10" xfId="0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0" fillId="34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9" fillId="9" borderId="10" xfId="0" applyFont="1" applyFill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64" fontId="29" fillId="0" borderId="10" xfId="0" applyNumberFormat="1" applyFont="1" applyBorder="1" applyAlignment="1">
      <alignment horizontal="center" vertical="center" textRotation="90"/>
    </xf>
    <xf numFmtId="1" fontId="30" fillId="0" borderId="22" xfId="0" applyNumberFormat="1" applyFont="1" applyBorder="1" applyAlignment="1">
      <alignment horizontal="center" vertical="center" textRotation="90"/>
    </xf>
    <xf numFmtId="0" fontId="83" fillId="0" borderId="10" xfId="0" applyFont="1" applyBorder="1" applyAlignment="1">
      <alignment vertical="center" textRotation="90"/>
    </xf>
    <xf numFmtId="0" fontId="25" fillId="33" borderId="10" xfId="0" applyFont="1" applyFill="1" applyBorder="1" applyAlignment="1">
      <alignment vertical="center" textRotation="90"/>
    </xf>
    <xf numFmtId="0" fontId="25" fillId="0" borderId="10" xfId="0" applyFont="1" applyBorder="1" applyAlignment="1">
      <alignment vertical="center" textRotation="90"/>
    </xf>
    <xf numFmtId="0" fontId="20" fillId="34" borderId="10" xfId="0" applyFont="1" applyFill="1" applyBorder="1" applyAlignment="1">
      <alignment vertical="center" textRotation="90"/>
    </xf>
    <xf numFmtId="0" fontId="31" fillId="0" borderId="10" xfId="0" applyFont="1" applyBorder="1" applyAlignment="1">
      <alignment vertical="center" textRotation="90"/>
    </xf>
    <xf numFmtId="0" fontId="20" fillId="0" borderId="10" xfId="0" applyFont="1" applyBorder="1" applyAlignment="1">
      <alignment vertical="center" textRotation="90"/>
    </xf>
    <xf numFmtId="0" fontId="20" fillId="0" borderId="11" xfId="0" applyFont="1" applyBorder="1" applyAlignment="1">
      <alignment vertical="center" textRotation="90"/>
    </xf>
    <xf numFmtId="1" fontId="30" fillId="0" borderId="23" xfId="0" applyNumberFormat="1" applyFont="1" applyBorder="1" applyAlignment="1">
      <alignment horizontal="center" vertical="center" textRotation="90"/>
    </xf>
    <xf numFmtId="0" fontId="28" fillId="0" borderId="11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textRotation="90"/>
    </xf>
    <xf numFmtId="0" fontId="32" fillId="34" borderId="10" xfId="0" applyFont="1" applyFill="1" applyBorder="1" applyAlignment="1">
      <alignment horizontal="center"/>
    </xf>
    <xf numFmtId="0" fontId="32" fillId="9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20" fillId="34" borderId="11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vertical="center"/>
    </xf>
    <xf numFmtId="0" fontId="25" fillId="33" borderId="20" xfId="0" applyFont="1" applyFill="1" applyBorder="1" applyAlignment="1">
      <alignment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textRotation="90"/>
    </xf>
    <xf numFmtId="0" fontId="18" fillId="0" borderId="23" xfId="0" applyFont="1" applyBorder="1" applyAlignment="1">
      <alignment horizontal="center" vertical="center" textRotation="90"/>
    </xf>
    <xf numFmtId="0" fontId="42" fillId="0" borderId="10" xfId="0" applyFont="1" applyFill="1" applyBorder="1" applyAlignment="1">
      <alignment/>
    </xf>
    <xf numFmtId="0" fontId="52" fillId="0" borderId="11" xfId="0" applyFont="1" applyBorder="1" applyAlignment="1">
      <alignment/>
    </xf>
    <xf numFmtId="0" fontId="52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2" fillId="33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54" fillId="34" borderId="10" xfId="0" applyFont="1" applyFill="1" applyBorder="1" applyAlignment="1">
      <alignment/>
    </xf>
    <xf numFmtId="0" fontId="54" fillId="34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4" fillId="9" borderId="10" xfId="0" applyFont="1" applyFill="1" applyBorder="1" applyAlignment="1">
      <alignment/>
    </xf>
    <xf numFmtId="164" fontId="55" fillId="0" borderId="10" xfId="0" applyNumberFormat="1" applyFont="1" applyBorder="1" applyAlignment="1">
      <alignment/>
    </xf>
    <xf numFmtId="0" fontId="18" fillId="33" borderId="11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9" fillId="9" borderId="11" xfId="0" applyFont="1" applyFill="1" applyBorder="1" applyAlignment="1">
      <alignment horizontal="center" vertical="center"/>
    </xf>
    <xf numFmtId="0" fontId="19" fillId="9" borderId="2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4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0"/>
  <sheetViews>
    <sheetView tabSelected="1" zoomScalePageLayoutView="0" workbookViewId="0" topLeftCell="A1">
      <selection activeCell="C20" sqref="C20:J20"/>
    </sheetView>
  </sheetViews>
  <sheetFormatPr defaultColWidth="9.00390625" defaultRowHeight="12.75"/>
  <cols>
    <col min="1" max="1" width="3.00390625" style="0" customWidth="1"/>
    <col min="2" max="2" width="12.00390625" style="0" customWidth="1"/>
    <col min="3" max="10" width="4.125" style="0" customWidth="1"/>
    <col min="11" max="11" width="5.00390625" style="2" customWidth="1"/>
    <col min="12" max="12" width="4.625" style="0" customWidth="1"/>
    <col min="13" max="13" width="3.00390625" style="2" customWidth="1"/>
    <col min="14" max="14" width="5.25390625" style="0" customWidth="1"/>
    <col min="15" max="15" width="3.125" style="2" customWidth="1"/>
    <col min="16" max="16" width="4.875" style="0" customWidth="1"/>
    <col min="17" max="17" width="3.625" style="2" customWidth="1"/>
    <col min="18" max="18" width="5.75390625" style="0" customWidth="1"/>
    <col min="19" max="19" width="3.375" style="3" customWidth="1"/>
    <col min="20" max="20" width="5.00390625" style="3" customWidth="1"/>
    <col min="21" max="21" width="2.75390625" style="2" customWidth="1"/>
    <col min="22" max="22" width="5.625" style="0" customWidth="1"/>
    <col min="23" max="23" width="2.75390625" style="2" customWidth="1"/>
    <col min="24" max="24" width="4.625" style="0" customWidth="1"/>
    <col min="25" max="25" width="3.00390625" style="2" customWidth="1"/>
    <col min="26" max="26" width="5.00390625" style="0" customWidth="1"/>
    <col min="27" max="27" width="3.125" style="0" customWidth="1"/>
    <col min="28" max="28" width="5.75390625" style="0" customWidth="1"/>
    <col min="29" max="29" width="3.125" style="0" customWidth="1"/>
    <col min="30" max="30" width="4.75390625" style="0" customWidth="1"/>
    <col min="31" max="31" width="3.375" style="3" customWidth="1"/>
    <col min="32" max="32" width="4.375" style="3" customWidth="1"/>
    <col min="33" max="33" width="0.12890625" style="3" customWidth="1"/>
    <col min="34" max="34" width="3.375" style="3" hidden="1" customWidth="1"/>
    <col min="35" max="35" width="4.25390625" style="0" customWidth="1"/>
    <col min="36" max="36" width="4.875" style="0" customWidth="1"/>
    <col min="37" max="37" width="4.00390625" style="0" customWidth="1"/>
    <col min="38" max="38" width="5.75390625" style="0" customWidth="1"/>
    <col min="39" max="46" width="4.25390625" style="0" customWidth="1"/>
    <col min="47" max="49" width="3.25390625" style="0" customWidth="1"/>
    <col min="50" max="50" width="4.25390625" style="0" customWidth="1"/>
    <col min="51" max="51" width="4.125" style="3" customWidth="1"/>
    <col min="52" max="52" width="6.375" style="3" customWidth="1"/>
    <col min="53" max="53" width="3.25390625" style="0" customWidth="1"/>
    <col min="54" max="54" width="3.75390625" style="0" customWidth="1"/>
    <col min="55" max="55" width="4.625" style="5" hidden="1" customWidth="1"/>
    <col min="56" max="56" width="0.12890625" style="6" customWidth="1"/>
  </cols>
  <sheetData>
    <row r="1" spans="2:54" ht="12.75">
      <c r="B1" s="1"/>
      <c r="C1" s="1"/>
      <c r="D1" s="1"/>
      <c r="E1" s="1"/>
      <c r="F1" s="1"/>
      <c r="G1" s="1"/>
      <c r="H1" s="1"/>
      <c r="I1" s="1"/>
      <c r="AT1" s="1"/>
      <c r="AU1" s="1"/>
      <c r="AV1" s="1"/>
      <c r="AW1" s="1"/>
      <c r="AX1" s="1"/>
      <c r="AY1" s="4"/>
      <c r="AZ1" s="4"/>
      <c r="BA1" s="1"/>
      <c r="BB1" s="1"/>
    </row>
    <row r="2" spans="2:54" ht="12.75">
      <c r="B2" s="1"/>
      <c r="C2" s="1"/>
      <c r="D2" s="1"/>
      <c r="E2" s="1"/>
      <c r="F2" s="1"/>
      <c r="G2" s="1"/>
      <c r="H2" s="1"/>
      <c r="I2" s="1"/>
      <c r="AT2" s="4"/>
      <c r="AU2" s="1"/>
      <c r="AV2" s="1"/>
      <c r="AW2" s="1"/>
      <c r="AX2" s="1"/>
      <c r="AY2" s="4"/>
      <c r="AZ2" s="4"/>
      <c r="BA2" s="1"/>
      <c r="BB2" s="1"/>
    </row>
    <row r="3" spans="2:54" ht="12.75">
      <c r="B3" s="1"/>
      <c r="C3" s="1"/>
      <c r="D3" s="1"/>
      <c r="E3" s="1"/>
      <c r="F3" s="1"/>
      <c r="G3" s="1"/>
      <c r="H3" s="1"/>
      <c r="I3" s="1"/>
      <c r="AT3" s="1"/>
      <c r="AU3" s="1"/>
      <c r="AV3" s="1"/>
      <c r="AW3" s="1"/>
      <c r="AX3" s="1"/>
      <c r="AY3" s="4"/>
      <c r="AZ3" s="4"/>
      <c r="BA3" s="1"/>
      <c r="BB3" s="1"/>
    </row>
    <row r="4" spans="1:54" ht="12.75">
      <c r="A4" s="7"/>
      <c r="B4" s="8"/>
      <c r="C4" s="8"/>
      <c r="D4" s="8"/>
      <c r="E4" s="8"/>
      <c r="F4" s="8"/>
      <c r="G4" s="8"/>
      <c r="H4" s="8"/>
      <c r="I4" s="8"/>
      <c r="J4" s="7"/>
      <c r="K4" s="9"/>
      <c r="L4" s="7"/>
      <c r="M4" s="10"/>
      <c r="N4" s="7"/>
      <c r="O4" s="10"/>
      <c r="P4" s="7"/>
      <c r="Q4" s="10"/>
      <c r="R4" s="7"/>
      <c r="S4" s="11"/>
      <c r="T4" s="12" t="s">
        <v>0</v>
      </c>
      <c r="U4" s="12"/>
      <c r="V4" s="12"/>
      <c r="W4" s="12"/>
      <c r="X4" s="12"/>
      <c r="Y4" s="12"/>
      <c r="Z4" s="12"/>
      <c r="AA4" s="12"/>
      <c r="AB4" s="12"/>
      <c r="AC4" s="13"/>
      <c r="AD4" s="8"/>
      <c r="AE4" s="8"/>
      <c r="AF4" s="14"/>
      <c r="AG4" s="14"/>
      <c r="AH4" s="14"/>
      <c r="AI4" s="7"/>
      <c r="AJ4" s="7"/>
      <c r="AK4" s="7"/>
      <c r="AL4" s="7"/>
      <c r="AM4" s="7"/>
      <c r="AN4" s="7"/>
      <c r="AO4" s="7"/>
      <c r="AP4" s="8"/>
      <c r="AQ4" s="8"/>
      <c r="AR4" s="8"/>
      <c r="AS4" s="8"/>
      <c r="AT4" s="8"/>
      <c r="AU4" s="8"/>
      <c r="AV4" s="8"/>
      <c r="AW4" s="8"/>
      <c r="AX4" s="8"/>
      <c r="AY4" s="14"/>
      <c r="AZ4" s="14"/>
      <c r="BA4" s="1"/>
      <c r="BB4" s="1"/>
    </row>
    <row r="5" spans="1:53" ht="12.75">
      <c r="A5" s="7"/>
      <c r="B5" s="7"/>
      <c r="C5" s="7"/>
      <c r="D5" s="7"/>
      <c r="E5" s="7"/>
      <c r="F5" s="7"/>
      <c r="G5" s="7"/>
      <c r="H5" s="7"/>
      <c r="I5" s="7"/>
      <c r="J5" s="7"/>
      <c r="K5" s="9"/>
      <c r="L5" s="7"/>
      <c r="M5" s="10"/>
      <c r="N5" s="7"/>
      <c r="O5" s="10"/>
      <c r="P5" s="7"/>
      <c r="Q5" s="10"/>
      <c r="R5" s="7"/>
      <c r="S5" s="11"/>
      <c r="T5" s="12" t="s">
        <v>69</v>
      </c>
      <c r="U5" s="12"/>
      <c r="V5" s="12"/>
      <c r="W5" s="12"/>
      <c r="X5" s="12"/>
      <c r="Y5" s="12"/>
      <c r="Z5" s="12"/>
      <c r="AA5" s="12"/>
      <c r="AB5" s="12"/>
      <c r="AC5" s="12"/>
      <c r="AD5" s="8"/>
      <c r="AE5" s="8"/>
      <c r="AF5" s="14"/>
      <c r="AG5" s="14"/>
      <c r="AH5" s="14"/>
      <c r="AI5" s="7"/>
      <c r="AJ5" s="7"/>
      <c r="AK5" s="7"/>
      <c r="AL5" s="7"/>
      <c r="AM5" s="7"/>
      <c r="AN5" s="7"/>
      <c r="AO5" s="7"/>
      <c r="AP5" s="8"/>
      <c r="AQ5" s="8"/>
      <c r="AR5" s="8"/>
      <c r="AS5" s="8"/>
      <c r="AT5" s="8"/>
      <c r="AU5" s="8"/>
      <c r="AV5" s="8"/>
      <c r="AW5" s="8"/>
      <c r="AX5" s="8"/>
      <c r="AY5" s="14"/>
      <c r="AZ5" s="14"/>
      <c r="BA5" s="1"/>
    </row>
    <row r="6" spans="1:53" ht="12.75">
      <c r="A6" s="7"/>
      <c r="B6" s="7"/>
      <c r="C6" s="7"/>
      <c r="D6" s="7"/>
      <c r="E6" s="7"/>
      <c r="F6" s="7"/>
      <c r="G6" s="7"/>
      <c r="H6" s="7"/>
      <c r="I6" s="7"/>
      <c r="J6" s="7"/>
      <c r="K6" s="10"/>
      <c r="L6" s="7"/>
      <c r="M6" s="10"/>
      <c r="N6" s="7"/>
      <c r="O6" s="10"/>
      <c r="P6" s="7"/>
      <c r="Q6" s="10"/>
      <c r="R6" s="7"/>
      <c r="S6" s="11"/>
      <c r="T6" s="12" t="s">
        <v>101</v>
      </c>
      <c r="U6" s="12"/>
      <c r="V6" s="12"/>
      <c r="W6" s="12"/>
      <c r="X6" s="12"/>
      <c r="Y6" s="12"/>
      <c r="Z6" s="12"/>
      <c r="AA6" s="12"/>
      <c r="AB6" s="12"/>
      <c r="AC6" s="12"/>
      <c r="AD6" s="8"/>
      <c r="AE6" s="8"/>
      <c r="AF6" s="14"/>
      <c r="AG6" s="14"/>
      <c r="AH6" s="14"/>
      <c r="AI6" s="7"/>
      <c r="AJ6" s="7"/>
      <c r="AK6" s="7"/>
      <c r="AL6" s="7"/>
      <c r="AM6" s="7"/>
      <c r="AN6" s="7"/>
      <c r="AO6" s="7"/>
      <c r="AP6" s="8"/>
      <c r="AQ6" s="8"/>
      <c r="AR6" s="8"/>
      <c r="AS6" s="8"/>
      <c r="AT6" s="8"/>
      <c r="AU6" s="8"/>
      <c r="AV6" s="8"/>
      <c r="AW6" s="8"/>
      <c r="AX6" s="8"/>
      <c r="AY6" s="14"/>
      <c r="AZ6" s="14"/>
      <c r="BA6" s="1"/>
    </row>
    <row r="7" spans="1:53" ht="12.75">
      <c r="A7" s="7"/>
      <c r="B7" s="7"/>
      <c r="C7" s="7"/>
      <c r="D7" s="7"/>
      <c r="E7" s="7"/>
      <c r="F7" s="7"/>
      <c r="G7" s="7"/>
      <c r="H7" s="7"/>
      <c r="I7" s="7"/>
      <c r="J7" s="7"/>
      <c r="K7" s="10"/>
      <c r="L7" s="7"/>
      <c r="M7" s="10"/>
      <c r="N7" s="7"/>
      <c r="O7" s="10"/>
      <c r="P7" s="7"/>
      <c r="Q7" s="10"/>
      <c r="R7" s="7"/>
      <c r="S7" s="11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8"/>
      <c r="AE7" s="8"/>
      <c r="AF7" s="14"/>
      <c r="AG7" s="14"/>
      <c r="AH7" s="14"/>
      <c r="AI7" s="7"/>
      <c r="AJ7" s="7"/>
      <c r="AK7" s="7"/>
      <c r="AL7" s="7"/>
      <c r="AM7" s="7"/>
      <c r="AN7" s="7"/>
      <c r="AO7" s="7"/>
      <c r="AP7" s="8"/>
      <c r="AQ7" s="8"/>
      <c r="AR7" s="8"/>
      <c r="AS7" s="8"/>
      <c r="AT7" s="8"/>
      <c r="AU7" s="8"/>
      <c r="AV7" s="8"/>
      <c r="AW7" s="8"/>
      <c r="AX7" s="8"/>
      <c r="AY7" s="14"/>
      <c r="AZ7" s="14"/>
      <c r="BA7" s="1"/>
    </row>
    <row r="8" spans="1:78" s="20" customFormat="1" ht="20.25" customHeight="1">
      <c r="A8" s="168" t="s">
        <v>1</v>
      </c>
      <c r="B8" s="185" t="s">
        <v>100</v>
      </c>
      <c r="C8" s="123" t="s">
        <v>2</v>
      </c>
      <c r="D8" s="124"/>
      <c r="E8" s="123" t="s">
        <v>3</v>
      </c>
      <c r="F8" s="124"/>
      <c r="G8" s="123" t="s">
        <v>4</v>
      </c>
      <c r="H8" s="124"/>
      <c r="I8" s="125" t="s">
        <v>5</v>
      </c>
      <c r="J8" s="126"/>
      <c r="K8" s="164" t="s">
        <v>6</v>
      </c>
      <c r="L8" s="165"/>
      <c r="M8" s="164" t="s">
        <v>7</v>
      </c>
      <c r="N8" s="165"/>
      <c r="O8" s="164" t="s">
        <v>8</v>
      </c>
      <c r="P8" s="165"/>
      <c r="Q8" s="164" t="s">
        <v>9</v>
      </c>
      <c r="R8" s="165"/>
      <c r="S8" s="160" t="s">
        <v>10</v>
      </c>
      <c r="T8" s="161"/>
      <c r="U8" s="181" t="s">
        <v>11</v>
      </c>
      <c r="V8" s="182"/>
      <c r="W8" s="162" t="s">
        <v>12</v>
      </c>
      <c r="X8" s="163"/>
      <c r="Y8" s="164" t="s">
        <v>13</v>
      </c>
      <c r="Z8" s="165"/>
      <c r="AA8" s="183" t="s">
        <v>14</v>
      </c>
      <c r="AB8" s="184"/>
      <c r="AC8" s="133" t="s">
        <v>15</v>
      </c>
      <c r="AD8" s="135"/>
      <c r="AE8" s="129" t="s">
        <v>16</v>
      </c>
      <c r="AF8" s="129"/>
      <c r="AG8" s="131" t="s">
        <v>17</v>
      </c>
      <c r="AH8" s="132"/>
      <c r="AI8" s="133" t="s">
        <v>18</v>
      </c>
      <c r="AJ8" s="134"/>
      <c r="AK8" s="134"/>
      <c r="AL8" s="135"/>
      <c r="AM8" s="133" t="s">
        <v>19</v>
      </c>
      <c r="AN8" s="134"/>
      <c r="AO8" s="134"/>
      <c r="AP8" s="135"/>
      <c r="AQ8" s="149" t="s">
        <v>20</v>
      </c>
      <c r="AR8" s="150"/>
      <c r="AS8" s="150"/>
      <c r="AT8" s="151"/>
      <c r="AU8" s="152" t="s">
        <v>21</v>
      </c>
      <c r="AV8" s="153"/>
      <c r="AW8" s="153"/>
      <c r="AX8" s="154"/>
      <c r="AY8" s="187" t="s">
        <v>22</v>
      </c>
      <c r="AZ8" s="188"/>
      <c r="BA8" s="137" t="s">
        <v>23</v>
      </c>
      <c r="BB8" s="138"/>
      <c r="BC8" s="139" t="s">
        <v>24</v>
      </c>
      <c r="BD8" s="140" t="s">
        <v>25</v>
      </c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20" customFormat="1" ht="99.75">
      <c r="A9" s="169"/>
      <c r="B9" s="186"/>
      <c r="C9" s="141" t="s">
        <v>26</v>
      </c>
      <c r="D9" s="141" t="s">
        <v>27</v>
      </c>
      <c r="E9" s="141" t="s">
        <v>26</v>
      </c>
      <c r="F9" s="141" t="s">
        <v>27</v>
      </c>
      <c r="G9" s="141" t="s">
        <v>26</v>
      </c>
      <c r="H9" s="141" t="s">
        <v>27</v>
      </c>
      <c r="I9" s="141" t="s">
        <v>26</v>
      </c>
      <c r="J9" s="141" t="s">
        <v>27</v>
      </c>
      <c r="K9" s="142" t="s">
        <v>28</v>
      </c>
      <c r="L9" s="143" t="s">
        <v>29</v>
      </c>
      <c r="M9" s="142" t="s">
        <v>28</v>
      </c>
      <c r="N9" s="143" t="s">
        <v>29</v>
      </c>
      <c r="O9" s="142" t="s">
        <v>28</v>
      </c>
      <c r="P9" s="143" t="s">
        <v>29</v>
      </c>
      <c r="Q9" s="142" t="s">
        <v>28</v>
      </c>
      <c r="R9" s="143" t="s">
        <v>29</v>
      </c>
      <c r="S9" s="144" t="s">
        <v>28</v>
      </c>
      <c r="T9" s="144" t="s">
        <v>29</v>
      </c>
      <c r="U9" s="142" t="s">
        <v>28</v>
      </c>
      <c r="V9" s="143" t="s">
        <v>29</v>
      </c>
      <c r="W9" s="142" t="s">
        <v>28</v>
      </c>
      <c r="X9" s="143" t="s">
        <v>29</v>
      </c>
      <c r="Y9" s="142" t="s">
        <v>28</v>
      </c>
      <c r="Z9" s="143" t="s">
        <v>29</v>
      </c>
      <c r="AA9" s="143" t="s">
        <v>28</v>
      </c>
      <c r="AB9" s="143" t="s">
        <v>29</v>
      </c>
      <c r="AC9" s="143" t="s">
        <v>28</v>
      </c>
      <c r="AD9" s="143" t="s">
        <v>29</v>
      </c>
      <c r="AE9" s="144" t="s">
        <v>28</v>
      </c>
      <c r="AF9" s="144" t="s">
        <v>29</v>
      </c>
      <c r="AG9" s="145" t="s">
        <v>28</v>
      </c>
      <c r="AH9" s="145" t="s">
        <v>29</v>
      </c>
      <c r="AI9" s="121" t="s">
        <v>94</v>
      </c>
      <c r="AJ9" s="121" t="s">
        <v>96</v>
      </c>
      <c r="AK9" s="121" t="s">
        <v>95</v>
      </c>
      <c r="AL9" s="121" t="s">
        <v>97</v>
      </c>
      <c r="AM9" s="121" t="s">
        <v>94</v>
      </c>
      <c r="AN9" s="121" t="s">
        <v>96</v>
      </c>
      <c r="AO9" s="121" t="s">
        <v>95</v>
      </c>
      <c r="AP9" s="121" t="s">
        <v>97</v>
      </c>
      <c r="AQ9" s="121" t="s">
        <v>94</v>
      </c>
      <c r="AR9" s="121" t="s">
        <v>96</v>
      </c>
      <c r="AS9" s="121" t="s">
        <v>95</v>
      </c>
      <c r="AT9" s="121" t="s">
        <v>97</v>
      </c>
      <c r="AU9" s="155" t="s">
        <v>94</v>
      </c>
      <c r="AV9" s="155" t="s">
        <v>96</v>
      </c>
      <c r="AW9" s="155" t="s">
        <v>95</v>
      </c>
      <c r="AX9" s="155" t="s">
        <v>97</v>
      </c>
      <c r="AY9" s="122" t="s">
        <v>28</v>
      </c>
      <c r="AZ9" s="122" t="s">
        <v>29</v>
      </c>
      <c r="BA9" s="146" t="s">
        <v>30</v>
      </c>
      <c r="BB9" s="147" t="s">
        <v>31</v>
      </c>
      <c r="BC9" s="139"/>
      <c r="BD9" s="148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26" customFormat="1" ht="12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4">
        <v>17</v>
      </c>
      <c r="R10" s="24">
        <v>18</v>
      </c>
      <c r="S10" s="156">
        <v>19</v>
      </c>
      <c r="T10" s="156">
        <v>20</v>
      </c>
      <c r="U10" s="24">
        <v>21</v>
      </c>
      <c r="V10" s="24">
        <v>22</v>
      </c>
      <c r="W10" s="24">
        <v>23</v>
      </c>
      <c r="X10" s="24">
        <v>24</v>
      </c>
      <c r="Y10" s="24">
        <v>25</v>
      </c>
      <c r="Z10" s="24">
        <v>26</v>
      </c>
      <c r="AA10" s="24">
        <v>27</v>
      </c>
      <c r="AB10" s="24">
        <v>28</v>
      </c>
      <c r="AC10" s="24">
        <v>29</v>
      </c>
      <c r="AD10" s="24">
        <v>30</v>
      </c>
      <c r="AE10" s="156">
        <v>31</v>
      </c>
      <c r="AF10" s="156">
        <v>32</v>
      </c>
      <c r="AG10" s="24">
        <v>33</v>
      </c>
      <c r="AH10" s="24">
        <v>34</v>
      </c>
      <c r="AI10" s="24">
        <v>35</v>
      </c>
      <c r="AJ10" s="24">
        <v>36</v>
      </c>
      <c r="AK10" s="24">
        <v>37</v>
      </c>
      <c r="AL10" s="24">
        <v>38</v>
      </c>
      <c r="AM10" s="24">
        <v>39</v>
      </c>
      <c r="AN10" s="24">
        <v>40</v>
      </c>
      <c r="AO10" s="24">
        <v>41</v>
      </c>
      <c r="AP10" s="24">
        <v>42</v>
      </c>
      <c r="AQ10" s="24">
        <v>43</v>
      </c>
      <c r="AR10" s="24">
        <v>44</v>
      </c>
      <c r="AS10" s="24">
        <v>45</v>
      </c>
      <c r="AT10" s="24">
        <v>46</v>
      </c>
      <c r="AU10" s="156">
        <v>47</v>
      </c>
      <c r="AV10" s="156">
        <v>48</v>
      </c>
      <c r="AW10" s="156">
        <v>49</v>
      </c>
      <c r="AX10" s="156">
        <v>50</v>
      </c>
      <c r="AY10" s="157">
        <v>51</v>
      </c>
      <c r="AZ10" s="157">
        <v>52</v>
      </c>
      <c r="BA10" s="24">
        <v>53</v>
      </c>
      <c r="BB10" s="24">
        <v>54</v>
      </c>
      <c r="BC10" s="24">
        <v>55</v>
      </c>
      <c r="BD10" s="24">
        <v>56</v>
      </c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</row>
    <row r="11" spans="1:78" s="20" customFormat="1" ht="45" customHeight="1">
      <c r="A11" s="171">
        <v>1</v>
      </c>
      <c r="B11" s="172"/>
      <c r="C11" s="172"/>
      <c r="D11" s="172"/>
      <c r="E11" s="173"/>
      <c r="F11" s="173"/>
      <c r="G11" s="173"/>
      <c r="H11" s="173"/>
      <c r="I11" s="173"/>
      <c r="J11" s="173"/>
      <c r="K11" s="174"/>
      <c r="L11" s="175"/>
      <c r="M11" s="174"/>
      <c r="N11" s="175"/>
      <c r="O11" s="174"/>
      <c r="P11" s="175"/>
      <c r="Q11" s="174"/>
      <c r="R11" s="175"/>
      <c r="S11" s="176">
        <f>K11+M11+O11+Q11</f>
        <v>0</v>
      </c>
      <c r="T11" s="177">
        <f>L11+N11+P11+R11</f>
        <v>0</v>
      </c>
      <c r="U11" s="174"/>
      <c r="V11" s="175"/>
      <c r="W11" s="174"/>
      <c r="X11" s="175"/>
      <c r="Y11" s="174"/>
      <c r="Z11" s="175"/>
      <c r="AA11" s="175"/>
      <c r="AB11" s="175"/>
      <c r="AC11" s="175"/>
      <c r="AD11" s="175"/>
      <c r="AE11" s="177">
        <f>U11+W11+Y11+AA11+AC11</f>
        <v>0</v>
      </c>
      <c r="AF11" s="177">
        <f>V11+X11+Z11+AB11+AD11</f>
        <v>0</v>
      </c>
      <c r="AG11" s="178"/>
      <c r="AH11" s="178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7">
        <f>AI11+AM11+AQ11</f>
        <v>0</v>
      </c>
      <c r="AV11" s="177">
        <f>AJ11+AN11+AR11</f>
        <v>0</v>
      </c>
      <c r="AW11" s="177">
        <f>AK11+AO11+AS11</f>
        <v>0</v>
      </c>
      <c r="AX11" s="177">
        <f>AL11+AP11+AT11</f>
        <v>0</v>
      </c>
      <c r="AY11" s="179">
        <f>AU11+AG11+AE11+S11+AV11</f>
        <v>0</v>
      </c>
      <c r="AZ11" s="179">
        <f>AX11+AH11+AF11++AW11+T11</f>
        <v>0</v>
      </c>
      <c r="BA11" s="175"/>
      <c r="BB11" s="175"/>
      <c r="BC11" s="180" t="e">
        <f>AZ11/AY11</f>
        <v>#DIV/0!</v>
      </c>
      <c r="BD11" s="80">
        <f>(T11*0.75)+(AF11*1)+(AX11*1.22)</f>
        <v>0</v>
      </c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ht="23.25" hidden="1" thickBot="1">
      <c r="A12" s="118"/>
      <c r="B12" s="55" t="s">
        <v>67</v>
      </c>
      <c r="C12" s="55"/>
      <c r="D12" s="55"/>
      <c r="E12" s="56"/>
      <c r="F12" s="56"/>
      <c r="G12" s="56"/>
      <c r="H12" s="56"/>
      <c r="I12" s="56"/>
      <c r="J12" s="56"/>
      <c r="K12" s="57"/>
      <c r="L12" s="57"/>
      <c r="M12" s="57"/>
      <c r="N12" s="57"/>
      <c r="O12" s="57"/>
      <c r="P12" s="57"/>
      <c r="Q12" s="57"/>
      <c r="R12" s="56"/>
      <c r="S12" s="58">
        <f>K12+M12+O12+Q12</f>
        <v>0</v>
      </c>
      <c r="T12" s="58">
        <f>L12+N12+P12+R12</f>
        <v>0</v>
      </c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8">
        <f>U12+W12+Y12+AA12+AC12</f>
        <v>0</v>
      </c>
      <c r="AF12" s="58">
        <f>V12+X12+Z12+AB12+AD12</f>
        <v>0</v>
      </c>
      <c r="AG12" s="59"/>
      <c r="AH12" s="59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60">
        <f>AE12+S12</f>
        <v>0</v>
      </c>
      <c r="AZ12" s="60">
        <f>AF12+T12</f>
        <v>0</v>
      </c>
      <c r="BA12" s="56"/>
      <c r="BB12" s="56"/>
      <c r="BC12" s="61"/>
      <c r="BD12" s="62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10"/>
      <c r="L13" s="7"/>
      <c r="M13" s="10"/>
      <c r="N13" s="7"/>
      <c r="O13" s="10"/>
      <c r="P13" s="7"/>
      <c r="Q13" s="10"/>
      <c r="R13" s="7"/>
      <c r="S13" s="11"/>
      <c r="T13" s="11"/>
      <c r="U13" s="10"/>
      <c r="V13" s="7"/>
      <c r="W13" s="10"/>
      <c r="X13" s="7"/>
      <c r="Y13" s="10"/>
      <c r="Z13" s="7"/>
      <c r="AA13" s="7"/>
      <c r="AB13" s="7"/>
      <c r="AC13" s="7"/>
      <c r="AD13" s="7"/>
      <c r="AE13" s="11"/>
      <c r="AF13" s="11"/>
      <c r="AG13" s="11"/>
      <c r="AH13" s="11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45"/>
      <c r="AY13" s="45"/>
      <c r="AZ13" s="45"/>
      <c r="BA13" s="7"/>
      <c r="BB13" s="7"/>
      <c r="BC13" s="46"/>
      <c r="BD13" s="4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10"/>
      <c r="L14" s="7"/>
      <c r="M14" s="10"/>
      <c r="N14" s="7"/>
      <c r="O14" s="10"/>
      <c r="P14" s="7"/>
      <c r="Q14" s="10"/>
      <c r="R14" s="7"/>
      <c r="S14" s="11"/>
      <c r="T14" s="11"/>
      <c r="U14" s="10"/>
      <c r="V14" s="7"/>
      <c r="W14" s="10"/>
      <c r="X14" s="7"/>
      <c r="Y14" s="10"/>
      <c r="Z14" s="7"/>
      <c r="AA14" s="7"/>
      <c r="AB14" s="7"/>
      <c r="AC14" s="7"/>
      <c r="AD14" s="7"/>
      <c r="AE14" s="11"/>
      <c r="AF14" s="11"/>
      <c r="AG14" s="11"/>
      <c r="AH14" s="11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11"/>
      <c r="AZ14" s="11"/>
      <c r="BA14" s="7"/>
      <c r="BB14" s="7"/>
      <c r="BC14" s="46"/>
      <c r="BD14" s="4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ht="12.75">
      <c r="A15" s="7"/>
      <c r="B15" s="11" t="s">
        <v>102</v>
      </c>
      <c r="C15" s="7"/>
      <c r="D15" s="7"/>
      <c r="E15" s="7"/>
      <c r="F15" s="7"/>
      <c r="G15" s="7"/>
      <c r="H15" s="7"/>
      <c r="I15" s="7"/>
      <c r="J15" s="7"/>
      <c r="K15" s="10"/>
      <c r="L15" s="7"/>
      <c r="M15" s="10"/>
      <c r="N15" s="7"/>
      <c r="O15" s="10"/>
      <c r="P15" s="7"/>
      <c r="Q15" s="10"/>
      <c r="R15" s="7"/>
      <c r="S15" s="11"/>
      <c r="T15" s="11"/>
      <c r="U15" s="10"/>
      <c r="V15" s="7"/>
      <c r="W15" s="10"/>
      <c r="X15" s="7"/>
      <c r="Y15" s="10"/>
      <c r="Z15" s="7"/>
      <c r="AA15" s="7"/>
      <c r="AB15" s="7"/>
      <c r="AC15" s="7"/>
      <c r="AD15" s="7"/>
      <c r="AE15" s="11"/>
      <c r="AF15" s="11"/>
      <c r="AG15" s="11"/>
      <c r="AH15" s="11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11"/>
      <c r="AZ15" s="11"/>
      <c r="BA15" s="7"/>
      <c r="BB15" s="7"/>
      <c r="BC15" s="46"/>
      <c r="BD15" s="4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10"/>
      <c r="L16" s="7"/>
      <c r="M16" s="10"/>
      <c r="N16" s="7"/>
      <c r="O16" s="10"/>
      <c r="P16" s="7"/>
      <c r="Q16" s="10"/>
      <c r="R16" s="7"/>
      <c r="S16" s="11"/>
      <c r="T16" s="11"/>
      <c r="U16" s="10"/>
      <c r="V16" s="7"/>
      <c r="W16" s="10"/>
      <c r="X16" s="7"/>
      <c r="Y16" s="10"/>
      <c r="Z16" s="7"/>
      <c r="AA16" s="7"/>
      <c r="AB16" s="7"/>
      <c r="AC16" s="7"/>
      <c r="AD16" s="7"/>
      <c r="AE16" s="11"/>
      <c r="AF16" s="11"/>
      <c r="AG16" s="11"/>
      <c r="AH16" s="11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11"/>
      <c r="AZ16" s="11"/>
      <c r="BA16" s="7"/>
      <c r="BB16" s="7"/>
      <c r="BC16" s="46"/>
      <c r="BD16" s="4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10"/>
      <c r="L17" s="7"/>
      <c r="M17" s="10"/>
      <c r="N17" s="7"/>
      <c r="O17" s="10"/>
      <c r="P17" s="7"/>
      <c r="Q17" s="10"/>
      <c r="R17" s="7"/>
      <c r="S17" s="11"/>
      <c r="T17" s="11"/>
      <c r="U17" s="10"/>
      <c r="V17" s="7"/>
      <c r="W17" s="10"/>
      <c r="X17" s="7"/>
      <c r="Y17" s="10"/>
      <c r="Z17" s="7"/>
      <c r="AA17" s="7"/>
      <c r="AB17" s="7"/>
      <c r="AC17" s="7"/>
      <c r="AD17" s="7"/>
      <c r="AE17" s="11"/>
      <c r="AF17" s="11"/>
      <c r="AG17" s="11"/>
      <c r="AH17" s="11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11"/>
      <c r="AZ17" s="11"/>
      <c r="BA17" s="7"/>
      <c r="BB17" s="7"/>
      <c r="BC17" s="46"/>
      <c r="BD17" s="4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ht="12.75">
      <c r="A18" s="48"/>
      <c r="BA18" s="7"/>
      <c r="BB18" s="7"/>
      <c r="BC18" s="46"/>
      <c r="BD18" s="4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2:78" ht="12.75">
      <c r="B19" s="3" t="s">
        <v>103</v>
      </c>
      <c r="BA19" s="7"/>
      <c r="BB19" s="7"/>
      <c r="BC19" s="46"/>
      <c r="BD19" s="4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pans="3:78" ht="12.75">
      <c r="C20" s="3" t="s">
        <v>104</v>
      </c>
      <c r="D20" s="3"/>
      <c r="E20" s="3"/>
      <c r="F20" s="3"/>
      <c r="G20" s="3"/>
      <c r="H20" s="3"/>
      <c r="I20" s="3"/>
      <c r="J20" s="3"/>
      <c r="BA20" s="7"/>
      <c r="BB20" s="7"/>
      <c r="BC20" s="46"/>
      <c r="BD20" s="4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2:78" ht="12.75">
      <c r="B21" s="3"/>
      <c r="C21" s="3"/>
      <c r="D21" s="3"/>
      <c r="BA21" s="7"/>
      <c r="BB21" s="7"/>
      <c r="BC21" s="46"/>
      <c r="BD21" s="4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53:78" ht="12.75">
      <c r="BA22" s="7"/>
      <c r="BB22" s="7"/>
      <c r="BC22" s="46"/>
      <c r="BD22" s="4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53:78" ht="12.75">
      <c r="BA23" s="7"/>
      <c r="BB23" s="7"/>
      <c r="BC23" s="46"/>
      <c r="BD23" s="4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53:78" ht="12.75">
      <c r="BA24" s="7"/>
      <c r="BB24" s="7"/>
      <c r="BC24" s="46"/>
      <c r="BD24" s="4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53:78" ht="12.75">
      <c r="BA25" s="7"/>
      <c r="BB25" s="7"/>
      <c r="BC25" s="46"/>
      <c r="BD25" s="4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53:78" ht="12.75">
      <c r="BA26" s="7"/>
      <c r="BB26" s="7"/>
      <c r="BC26" s="46"/>
      <c r="BD26" s="4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53:78" ht="12.75">
      <c r="BA27" s="7"/>
      <c r="BB27" s="7"/>
      <c r="BC27" s="46"/>
      <c r="BD27" s="4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53:78" ht="12.75">
      <c r="BA28" s="7"/>
      <c r="BB28" s="7"/>
      <c r="BC28" s="46"/>
      <c r="BD28" s="4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53:78" ht="12.75">
      <c r="BA29" s="7"/>
      <c r="BB29" s="7"/>
      <c r="BC29" s="46"/>
      <c r="BD29" s="4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53:78" ht="12.75">
      <c r="BA30" s="7"/>
      <c r="BB30" s="7"/>
      <c r="BC30" s="46"/>
      <c r="BD30" s="4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53:78" ht="12.75">
      <c r="BA31" s="7"/>
      <c r="BB31" s="7"/>
      <c r="BC31" s="46"/>
      <c r="BD31" s="4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53:78" ht="12.75">
      <c r="BA32" s="7"/>
      <c r="BB32" s="7"/>
      <c r="BC32" s="46"/>
      <c r="BD32" s="4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53:78" ht="12.75">
      <c r="BA33" s="7"/>
      <c r="BB33" s="7"/>
      <c r="BC33" s="46"/>
      <c r="BD33" s="4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53:78" ht="12.75">
      <c r="BA34" s="7"/>
      <c r="BB34" s="7"/>
      <c r="BC34" s="46"/>
      <c r="BD34" s="4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</row>
    <row r="35" spans="53:78" ht="12.75">
      <c r="BA35" s="7"/>
      <c r="BB35" s="7"/>
      <c r="BC35" s="46"/>
      <c r="BD35" s="4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</row>
    <row r="36" spans="53:78" ht="12.75">
      <c r="BA36" s="7"/>
      <c r="BB36" s="7"/>
      <c r="BC36" s="46"/>
      <c r="BD36" s="4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</row>
    <row r="37" spans="53:78" ht="12.75">
      <c r="BA37" s="7"/>
      <c r="BB37" s="7"/>
      <c r="BC37" s="46"/>
      <c r="BD37" s="4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</row>
    <row r="38" spans="53:78" ht="12.75">
      <c r="BA38" s="7"/>
      <c r="BB38" s="7"/>
      <c r="BC38" s="46"/>
      <c r="BD38" s="4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53:78" ht="12.75">
      <c r="BA39" s="7"/>
      <c r="BB39" s="7"/>
      <c r="BC39" s="46"/>
      <c r="BD39" s="4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53:78" ht="12.75">
      <c r="BA40" s="7"/>
      <c r="BB40" s="7"/>
      <c r="BC40" s="46"/>
      <c r="BD40" s="4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</sheetData>
  <sheetProtection/>
  <mergeCells count="28">
    <mergeCell ref="AY8:AZ8"/>
    <mergeCell ref="AU8:AX8"/>
    <mergeCell ref="BA8:BB8"/>
    <mergeCell ref="BC8:BC9"/>
    <mergeCell ref="BD8:BD9"/>
    <mergeCell ref="AX13:AZ13"/>
    <mergeCell ref="T6:AC6"/>
    <mergeCell ref="U8:V8"/>
    <mergeCell ref="W8:X8"/>
    <mergeCell ref="Y8:Z8"/>
    <mergeCell ref="AA8:AB8"/>
    <mergeCell ref="O8:P8"/>
    <mergeCell ref="Q8:R8"/>
    <mergeCell ref="S8:T8"/>
    <mergeCell ref="AI8:AL8"/>
    <mergeCell ref="AM8:AP8"/>
    <mergeCell ref="AQ8:AT8"/>
    <mergeCell ref="AC8:AD8"/>
    <mergeCell ref="T4:AB4"/>
    <mergeCell ref="T5:AC5"/>
    <mergeCell ref="A8:A9"/>
    <mergeCell ref="B8:B9"/>
    <mergeCell ref="C8:D8"/>
    <mergeCell ref="E8:F8"/>
    <mergeCell ref="G8:H8"/>
    <mergeCell ref="I8:J8"/>
    <mergeCell ref="K8:L8"/>
    <mergeCell ref="M8:N8"/>
  </mergeCells>
  <printOptions/>
  <pageMargins left="0.1968503937007874" right="0.1968503937007874" top="0.4724409448818898" bottom="0.1968503937007874" header="0.4330708661417323" footer="0.15748031496062992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03"/>
  <sheetViews>
    <sheetView zoomScalePageLayoutView="0" workbookViewId="0" topLeftCell="A1">
      <selection activeCell="BA74" sqref="BA74:BB74"/>
    </sheetView>
  </sheetViews>
  <sheetFormatPr defaultColWidth="9.00390625" defaultRowHeight="12.75"/>
  <cols>
    <col min="1" max="1" width="3.00390625" style="0" customWidth="1"/>
    <col min="2" max="2" width="17.875" style="0" customWidth="1"/>
    <col min="3" max="3" width="2.875" style="0" customWidth="1"/>
    <col min="4" max="4" width="3.125" style="0" customWidth="1"/>
    <col min="5" max="5" width="2.375" style="0" customWidth="1"/>
    <col min="6" max="6" width="3.25390625" style="0" customWidth="1"/>
    <col min="7" max="7" width="2.75390625" style="0" customWidth="1"/>
    <col min="8" max="8" width="3.625" style="0" customWidth="1"/>
    <col min="9" max="9" width="2.75390625" style="0" customWidth="1"/>
    <col min="10" max="10" width="3.25390625" style="0" customWidth="1"/>
    <col min="11" max="11" width="3.00390625" style="2" customWidth="1"/>
    <col min="12" max="12" width="4.625" style="0" customWidth="1"/>
    <col min="13" max="13" width="3.00390625" style="2" customWidth="1"/>
    <col min="14" max="14" width="5.25390625" style="0" customWidth="1"/>
    <col min="15" max="15" width="2.375" style="2" customWidth="1"/>
    <col min="16" max="16" width="4.875" style="0" customWidth="1"/>
    <col min="17" max="17" width="3.00390625" style="2" customWidth="1"/>
    <col min="18" max="18" width="5.75390625" style="0" customWidth="1"/>
    <col min="19" max="19" width="3.375" style="3" customWidth="1"/>
    <col min="20" max="20" width="5.00390625" style="3" customWidth="1"/>
    <col min="21" max="21" width="2.75390625" style="2" customWidth="1"/>
    <col min="22" max="22" width="5.625" style="0" customWidth="1"/>
    <col min="23" max="23" width="2.75390625" style="2" customWidth="1"/>
    <col min="24" max="24" width="4.625" style="0" customWidth="1"/>
    <col min="25" max="25" width="3.00390625" style="2" customWidth="1"/>
    <col min="26" max="26" width="5.00390625" style="0" customWidth="1"/>
    <col min="27" max="27" width="3.125" style="0" customWidth="1"/>
    <col min="28" max="28" width="5.75390625" style="0" customWidth="1"/>
    <col min="29" max="29" width="3.125" style="0" customWidth="1"/>
    <col min="30" max="30" width="4.75390625" style="0" customWidth="1"/>
    <col min="31" max="31" width="3.375" style="3" customWidth="1"/>
    <col min="32" max="32" width="4.375" style="3" customWidth="1"/>
    <col min="33" max="33" width="0.12890625" style="3" customWidth="1"/>
    <col min="34" max="34" width="3.375" style="3" hidden="1" customWidth="1"/>
    <col min="35" max="35" width="4.25390625" style="0" customWidth="1"/>
    <col min="36" max="36" width="4.875" style="0" customWidth="1"/>
    <col min="37" max="37" width="4.00390625" style="0" customWidth="1"/>
    <col min="38" max="38" width="5.75390625" style="0" customWidth="1"/>
    <col min="39" max="46" width="4.25390625" style="0" customWidth="1"/>
    <col min="47" max="49" width="3.25390625" style="0" customWidth="1"/>
    <col min="50" max="50" width="4.25390625" style="0" customWidth="1"/>
    <col min="51" max="51" width="4.125" style="3" customWidth="1"/>
    <col min="52" max="52" width="6.875" style="3" customWidth="1"/>
    <col min="53" max="53" width="3.25390625" style="0" customWidth="1"/>
    <col min="54" max="54" width="3.75390625" style="0" customWidth="1"/>
    <col min="55" max="55" width="4.625" style="5" customWidth="1"/>
    <col min="56" max="56" width="0.12890625" style="6" customWidth="1"/>
  </cols>
  <sheetData>
    <row r="1" spans="2:54" ht="12.75">
      <c r="B1" s="1"/>
      <c r="C1" s="1"/>
      <c r="D1" s="1"/>
      <c r="E1" s="1"/>
      <c r="F1" s="1"/>
      <c r="G1" s="1"/>
      <c r="H1" s="1"/>
      <c r="I1" s="1"/>
      <c r="AT1" s="1"/>
      <c r="AU1" s="1"/>
      <c r="AV1" s="1"/>
      <c r="AW1" s="1"/>
      <c r="AX1" s="1"/>
      <c r="AY1" s="4"/>
      <c r="AZ1" s="4"/>
      <c r="BA1" s="1"/>
      <c r="BB1" s="1"/>
    </row>
    <row r="2" spans="2:54" ht="12.75">
      <c r="B2" s="1"/>
      <c r="C2" s="1"/>
      <c r="D2" s="1"/>
      <c r="E2" s="1"/>
      <c r="F2" s="1"/>
      <c r="G2" s="1"/>
      <c r="H2" s="1"/>
      <c r="I2" s="1"/>
      <c r="AT2" s="4"/>
      <c r="AU2" s="1"/>
      <c r="AV2" s="1"/>
      <c r="AW2" s="1"/>
      <c r="AX2" s="1"/>
      <c r="AY2" s="4"/>
      <c r="AZ2" s="4"/>
      <c r="BA2" s="1"/>
      <c r="BB2" s="1"/>
    </row>
    <row r="3" spans="2:54" ht="12.75">
      <c r="B3" s="1"/>
      <c r="C3" s="1"/>
      <c r="D3" s="1"/>
      <c r="E3" s="1"/>
      <c r="F3" s="1"/>
      <c r="G3" s="1"/>
      <c r="H3" s="1"/>
      <c r="I3" s="1"/>
      <c r="AT3" s="1"/>
      <c r="AU3" s="1"/>
      <c r="AV3" s="1"/>
      <c r="AW3" s="1"/>
      <c r="AX3" s="1"/>
      <c r="AY3" s="4"/>
      <c r="AZ3" s="4"/>
      <c r="BA3" s="1"/>
      <c r="BB3" s="1"/>
    </row>
    <row r="4" spans="1:54" ht="12.75">
      <c r="A4" s="7"/>
      <c r="B4" s="8"/>
      <c r="C4" s="8"/>
      <c r="D4" s="8"/>
      <c r="E4" s="8"/>
      <c r="F4" s="8"/>
      <c r="G4" s="8"/>
      <c r="H4" s="8"/>
      <c r="I4" s="8"/>
      <c r="J4" s="7"/>
      <c r="K4" s="9"/>
      <c r="L4" s="7"/>
      <c r="M4" s="10"/>
      <c r="N4" s="7"/>
      <c r="O4" s="10"/>
      <c r="P4" s="7"/>
      <c r="Q4" s="10"/>
      <c r="R4" s="7"/>
      <c r="S4" s="11"/>
      <c r="T4" s="12" t="s">
        <v>0</v>
      </c>
      <c r="U4" s="12"/>
      <c r="V4" s="12"/>
      <c r="W4" s="12"/>
      <c r="X4" s="12"/>
      <c r="Y4" s="12"/>
      <c r="Z4" s="12"/>
      <c r="AA4" s="12"/>
      <c r="AB4" s="12"/>
      <c r="AC4" s="13"/>
      <c r="AD4" s="8"/>
      <c r="AE4" s="8"/>
      <c r="AF4" s="14"/>
      <c r="AG4" s="14"/>
      <c r="AH4" s="14"/>
      <c r="AI4" s="7"/>
      <c r="AJ4" s="7"/>
      <c r="AK4" s="7"/>
      <c r="AL4" s="7"/>
      <c r="AM4" s="7"/>
      <c r="AN4" s="7"/>
      <c r="AO4" s="7"/>
      <c r="AP4" s="8"/>
      <c r="AQ4" s="8"/>
      <c r="AR4" s="8"/>
      <c r="AS4" s="8"/>
      <c r="AT4" s="8"/>
      <c r="AU4" s="8"/>
      <c r="AV4" s="8"/>
      <c r="AW4" s="8"/>
      <c r="AX4" s="8"/>
      <c r="AY4" s="14"/>
      <c r="AZ4" s="14"/>
      <c r="BA4" s="1"/>
      <c r="BB4" s="1"/>
    </row>
    <row r="5" spans="1:53" ht="12.75">
      <c r="A5" s="7"/>
      <c r="B5" s="7"/>
      <c r="C5" s="7"/>
      <c r="D5" s="7"/>
      <c r="E5" s="7"/>
      <c r="F5" s="7"/>
      <c r="G5" s="7"/>
      <c r="H5" s="7"/>
      <c r="I5" s="7"/>
      <c r="J5" s="7"/>
      <c r="K5" s="9"/>
      <c r="L5" s="7"/>
      <c r="M5" s="10"/>
      <c r="N5" s="7"/>
      <c r="O5" s="10"/>
      <c r="P5" s="7"/>
      <c r="Q5" s="10"/>
      <c r="R5" s="7"/>
      <c r="S5" s="11"/>
      <c r="T5" s="12" t="s">
        <v>69</v>
      </c>
      <c r="U5" s="12"/>
      <c r="V5" s="12"/>
      <c r="W5" s="12"/>
      <c r="X5" s="12"/>
      <c r="Y5" s="12"/>
      <c r="Z5" s="12"/>
      <c r="AA5" s="12"/>
      <c r="AB5" s="12"/>
      <c r="AC5" s="12"/>
      <c r="AD5" s="8"/>
      <c r="AE5" s="8"/>
      <c r="AF5" s="14"/>
      <c r="AG5" s="14"/>
      <c r="AH5" s="14"/>
      <c r="AI5" s="7"/>
      <c r="AJ5" s="7"/>
      <c r="AK5" s="7"/>
      <c r="AL5" s="7"/>
      <c r="AM5" s="7"/>
      <c r="AN5" s="7"/>
      <c r="AO5" s="7"/>
      <c r="AP5" s="8"/>
      <c r="AQ5" s="8"/>
      <c r="AR5" s="8"/>
      <c r="AS5" s="8"/>
      <c r="AT5" s="8"/>
      <c r="AU5" s="8"/>
      <c r="AV5" s="8"/>
      <c r="AW5" s="8"/>
      <c r="AX5" s="8"/>
      <c r="AY5" s="14"/>
      <c r="AZ5" s="14"/>
      <c r="BA5" s="1"/>
    </row>
    <row r="6" spans="1:53" ht="12.75">
      <c r="A6" s="7"/>
      <c r="B6" s="7"/>
      <c r="C6" s="7"/>
      <c r="D6" s="7"/>
      <c r="E6" s="7"/>
      <c r="F6" s="7"/>
      <c r="G6" s="7"/>
      <c r="H6" s="7"/>
      <c r="I6" s="7"/>
      <c r="J6" s="7"/>
      <c r="K6" s="10"/>
      <c r="L6" s="7"/>
      <c r="M6" s="10"/>
      <c r="N6" s="7"/>
      <c r="O6" s="10"/>
      <c r="P6" s="7"/>
      <c r="Q6" s="10"/>
      <c r="R6" s="7"/>
      <c r="S6" s="11"/>
      <c r="T6" s="14"/>
      <c r="U6" s="15"/>
      <c r="V6" s="8"/>
      <c r="W6" s="16"/>
      <c r="X6" s="8"/>
      <c r="Y6" s="16"/>
      <c r="Z6" s="8"/>
      <c r="AA6" s="8"/>
      <c r="AB6" s="8"/>
      <c r="AC6" s="8"/>
      <c r="AD6" s="8"/>
      <c r="AE6" s="8"/>
      <c r="AF6" s="14"/>
      <c r="AG6" s="14"/>
      <c r="AH6" s="14"/>
      <c r="AI6" s="7"/>
      <c r="AJ6" s="7"/>
      <c r="AK6" s="7"/>
      <c r="AL6" s="7"/>
      <c r="AM6" s="7"/>
      <c r="AN6" s="7"/>
      <c r="AO6" s="7"/>
      <c r="AP6" s="8"/>
      <c r="AQ6" s="8"/>
      <c r="AR6" s="8"/>
      <c r="AS6" s="8"/>
      <c r="AT6" s="8"/>
      <c r="AU6" s="8"/>
      <c r="AV6" s="8"/>
      <c r="AW6" s="8"/>
      <c r="AX6" s="8"/>
      <c r="AY6" s="14"/>
      <c r="AZ6" s="14"/>
      <c r="BA6" s="1"/>
    </row>
    <row r="7" spans="1:78" s="20" customFormat="1" ht="20.25" customHeight="1">
      <c r="A7" s="168" t="s">
        <v>1</v>
      </c>
      <c r="B7" s="166" t="s">
        <v>100</v>
      </c>
      <c r="C7" s="123" t="s">
        <v>2</v>
      </c>
      <c r="D7" s="124"/>
      <c r="E7" s="123" t="s">
        <v>3</v>
      </c>
      <c r="F7" s="124"/>
      <c r="G7" s="123" t="s">
        <v>4</v>
      </c>
      <c r="H7" s="124"/>
      <c r="I7" s="125" t="s">
        <v>5</v>
      </c>
      <c r="J7" s="126"/>
      <c r="K7" s="164" t="s">
        <v>6</v>
      </c>
      <c r="L7" s="165"/>
      <c r="M7" s="164" t="s">
        <v>7</v>
      </c>
      <c r="N7" s="165"/>
      <c r="O7" s="164" t="s">
        <v>8</v>
      </c>
      <c r="P7" s="165"/>
      <c r="Q7" s="164" t="s">
        <v>9</v>
      </c>
      <c r="R7" s="165"/>
      <c r="S7" s="160" t="s">
        <v>10</v>
      </c>
      <c r="T7" s="161"/>
      <c r="U7" s="130" t="s">
        <v>11</v>
      </c>
      <c r="V7" s="128"/>
      <c r="W7" s="127" t="s">
        <v>12</v>
      </c>
      <c r="X7" s="128"/>
      <c r="Y7" s="127" t="s">
        <v>13</v>
      </c>
      <c r="Z7" s="128"/>
      <c r="AA7" s="128" t="s">
        <v>14</v>
      </c>
      <c r="AB7" s="128"/>
      <c r="AC7" s="128" t="s">
        <v>15</v>
      </c>
      <c r="AD7" s="128"/>
      <c r="AE7" s="129" t="s">
        <v>16</v>
      </c>
      <c r="AF7" s="129"/>
      <c r="AG7" s="131" t="s">
        <v>17</v>
      </c>
      <c r="AH7" s="132"/>
      <c r="AI7" s="133" t="s">
        <v>18</v>
      </c>
      <c r="AJ7" s="134"/>
      <c r="AK7" s="134"/>
      <c r="AL7" s="135"/>
      <c r="AM7" s="133" t="s">
        <v>19</v>
      </c>
      <c r="AN7" s="134"/>
      <c r="AO7" s="134"/>
      <c r="AP7" s="135"/>
      <c r="AQ7" s="149" t="s">
        <v>20</v>
      </c>
      <c r="AR7" s="150"/>
      <c r="AS7" s="150"/>
      <c r="AT7" s="151"/>
      <c r="AU7" s="152" t="s">
        <v>21</v>
      </c>
      <c r="AV7" s="153"/>
      <c r="AW7" s="153"/>
      <c r="AX7" s="154"/>
      <c r="AY7" s="136" t="s">
        <v>22</v>
      </c>
      <c r="AZ7" s="136"/>
      <c r="BA7" s="137" t="s">
        <v>23</v>
      </c>
      <c r="BB7" s="138"/>
      <c r="BC7" s="139" t="s">
        <v>24</v>
      </c>
      <c r="BD7" s="140" t="s">
        <v>25</v>
      </c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s="20" customFormat="1" ht="98.25">
      <c r="A8" s="169"/>
      <c r="B8" s="167"/>
      <c r="C8" s="141" t="s">
        <v>26</v>
      </c>
      <c r="D8" s="141" t="s">
        <v>27</v>
      </c>
      <c r="E8" s="141" t="s">
        <v>26</v>
      </c>
      <c r="F8" s="141" t="s">
        <v>27</v>
      </c>
      <c r="G8" s="141" t="s">
        <v>26</v>
      </c>
      <c r="H8" s="141" t="s">
        <v>27</v>
      </c>
      <c r="I8" s="141" t="s">
        <v>26</v>
      </c>
      <c r="J8" s="141" t="s">
        <v>27</v>
      </c>
      <c r="K8" s="142" t="s">
        <v>28</v>
      </c>
      <c r="L8" s="143" t="s">
        <v>29</v>
      </c>
      <c r="M8" s="142" t="s">
        <v>28</v>
      </c>
      <c r="N8" s="143" t="s">
        <v>29</v>
      </c>
      <c r="O8" s="142" t="s">
        <v>28</v>
      </c>
      <c r="P8" s="143" t="s">
        <v>29</v>
      </c>
      <c r="Q8" s="142" t="s">
        <v>28</v>
      </c>
      <c r="R8" s="143" t="s">
        <v>29</v>
      </c>
      <c r="S8" s="144" t="s">
        <v>28</v>
      </c>
      <c r="T8" s="144" t="s">
        <v>29</v>
      </c>
      <c r="U8" s="142" t="s">
        <v>28</v>
      </c>
      <c r="V8" s="143" t="s">
        <v>29</v>
      </c>
      <c r="W8" s="142" t="s">
        <v>28</v>
      </c>
      <c r="X8" s="143" t="s">
        <v>29</v>
      </c>
      <c r="Y8" s="142" t="s">
        <v>28</v>
      </c>
      <c r="Z8" s="143" t="s">
        <v>29</v>
      </c>
      <c r="AA8" s="143" t="s">
        <v>28</v>
      </c>
      <c r="AB8" s="143" t="s">
        <v>29</v>
      </c>
      <c r="AC8" s="143" t="s">
        <v>28</v>
      </c>
      <c r="AD8" s="143" t="s">
        <v>29</v>
      </c>
      <c r="AE8" s="144" t="s">
        <v>28</v>
      </c>
      <c r="AF8" s="144" t="s">
        <v>29</v>
      </c>
      <c r="AG8" s="145" t="s">
        <v>28</v>
      </c>
      <c r="AH8" s="145" t="s">
        <v>29</v>
      </c>
      <c r="AI8" s="121" t="s">
        <v>94</v>
      </c>
      <c r="AJ8" s="121" t="s">
        <v>96</v>
      </c>
      <c r="AK8" s="121" t="s">
        <v>95</v>
      </c>
      <c r="AL8" s="121" t="s">
        <v>97</v>
      </c>
      <c r="AM8" s="121" t="s">
        <v>94</v>
      </c>
      <c r="AN8" s="121" t="s">
        <v>96</v>
      </c>
      <c r="AO8" s="121" t="s">
        <v>95</v>
      </c>
      <c r="AP8" s="121" t="s">
        <v>97</v>
      </c>
      <c r="AQ8" s="121" t="s">
        <v>94</v>
      </c>
      <c r="AR8" s="121" t="s">
        <v>96</v>
      </c>
      <c r="AS8" s="121" t="s">
        <v>95</v>
      </c>
      <c r="AT8" s="121" t="s">
        <v>97</v>
      </c>
      <c r="AU8" s="155" t="s">
        <v>94</v>
      </c>
      <c r="AV8" s="155" t="s">
        <v>96</v>
      </c>
      <c r="AW8" s="155" t="s">
        <v>95</v>
      </c>
      <c r="AX8" s="155" t="s">
        <v>97</v>
      </c>
      <c r="AY8" s="122" t="s">
        <v>28</v>
      </c>
      <c r="AZ8" s="122" t="s">
        <v>29</v>
      </c>
      <c r="BA8" s="146" t="s">
        <v>30</v>
      </c>
      <c r="BB8" s="147" t="s">
        <v>31</v>
      </c>
      <c r="BC8" s="139"/>
      <c r="BD8" s="148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26" customFormat="1" ht="12" customHeight="1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  <c r="O9" s="24">
        <v>15</v>
      </c>
      <c r="P9" s="24">
        <v>16</v>
      </c>
      <c r="Q9" s="24">
        <v>17</v>
      </c>
      <c r="R9" s="24">
        <v>18</v>
      </c>
      <c r="S9" s="156">
        <v>19</v>
      </c>
      <c r="T9" s="156">
        <v>20</v>
      </c>
      <c r="U9" s="24">
        <v>21</v>
      </c>
      <c r="V9" s="24">
        <v>22</v>
      </c>
      <c r="W9" s="24">
        <v>23</v>
      </c>
      <c r="X9" s="24">
        <v>24</v>
      </c>
      <c r="Y9" s="24">
        <v>25</v>
      </c>
      <c r="Z9" s="24">
        <v>26</v>
      </c>
      <c r="AA9" s="24">
        <v>27</v>
      </c>
      <c r="AB9" s="24">
        <v>28</v>
      </c>
      <c r="AC9" s="24">
        <v>29</v>
      </c>
      <c r="AD9" s="24">
        <v>30</v>
      </c>
      <c r="AE9" s="156">
        <v>31</v>
      </c>
      <c r="AF9" s="156">
        <v>32</v>
      </c>
      <c r="AG9" s="24">
        <v>33</v>
      </c>
      <c r="AH9" s="24">
        <v>34</v>
      </c>
      <c r="AI9" s="24">
        <v>35</v>
      </c>
      <c r="AJ9" s="24">
        <v>36</v>
      </c>
      <c r="AK9" s="24">
        <v>37</v>
      </c>
      <c r="AL9" s="24">
        <v>38</v>
      </c>
      <c r="AM9" s="24">
        <v>39</v>
      </c>
      <c r="AN9" s="24">
        <v>40</v>
      </c>
      <c r="AO9" s="24">
        <v>41</v>
      </c>
      <c r="AP9" s="24">
        <v>42</v>
      </c>
      <c r="AQ9" s="24">
        <v>43</v>
      </c>
      <c r="AR9" s="24">
        <v>44</v>
      </c>
      <c r="AS9" s="24">
        <v>45</v>
      </c>
      <c r="AT9" s="24">
        <v>46</v>
      </c>
      <c r="AU9" s="156">
        <v>47</v>
      </c>
      <c r="AV9" s="156">
        <v>48</v>
      </c>
      <c r="AW9" s="156">
        <v>49</v>
      </c>
      <c r="AX9" s="156">
        <v>50</v>
      </c>
      <c r="AY9" s="157">
        <v>51</v>
      </c>
      <c r="AZ9" s="157">
        <v>52</v>
      </c>
      <c r="BA9" s="24">
        <v>53</v>
      </c>
      <c r="BB9" s="24">
        <v>54</v>
      </c>
      <c r="BC9" s="24">
        <v>55</v>
      </c>
      <c r="BD9" s="24">
        <v>56</v>
      </c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</row>
    <row r="10" spans="1:78" s="20" customFormat="1" ht="13.5" customHeight="1">
      <c r="A10" s="18"/>
      <c r="B10" s="17"/>
      <c r="C10" s="17"/>
      <c r="D10" s="17"/>
      <c r="E10" s="27"/>
      <c r="F10" s="27"/>
      <c r="G10" s="27"/>
      <c r="H10" s="27"/>
      <c r="I10" s="27"/>
      <c r="J10" s="27"/>
      <c r="K10" s="28"/>
      <c r="L10" s="29"/>
      <c r="M10" s="28"/>
      <c r="N10" s="29"/>
      <c r="O10" s="28"/>
      <c r="P10" s="29"/>
      <c r="Q10" s="28"/>
      <c r="R10" s="29"/>
      <c r="S10" s="63" t="s">
        <v>32</v>
      </c>
      <c r="T10" s="30"/>
      <c r="U10" s="31"/>
      <c r="V10" s="32"/>
      <c r="W10" s="33"/>
      <c r="X10" s="34"/>
      <c r="Y10" s="28"/>
      <c r="Z10" s="29"/>
      <c r="AA10" s="29"/>
      <c r="AB10" s="29"/>
      <c r="AC10" s="29"/>
      <c r="AD10" s="29"/>
      <c r="AE10" s="21"/>
      <c r="AF10" s="21"/>
      <c r="AG10" s="35"/>
      <c r="AH10" s="35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2"/>
      <c r="AV10" s="22"/>
      <c r="AW10" s="22"/>
      <c r="AX10" s="22"/>
      <c r="AY10" s="23"/>
      <c r="AZ10" s="23"/>
      <c r="BC10" s="36"/>
      <c r="BD10" s="3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20" customFormat="1" ht="13.5">
      <c r="A11" s="18">
        <v>1</v>
      </c>
      <c r="B11" s="75" t="s">
        <v>33</v>
      </c>
      <c r="C11" s="75"/>
      <c r="D11" s="75"/>
      <c r="E11" s="76"/>
      <c r="F11" s="76"/>
      <c r="G11" s="76"/>
      <c r="H11" s="76"/>
      <c r="I11" s="76"/>
      <c r="J11" s="76"/>
      <c r="K11" s="72"/>
      <c r="L11" s="67"/>
      <c r="M11" s="72"/>
      <c r="N11" s="67"/>
      <c r="O11" s="72"/>
      <c r="P11" s="67"/>
      <c r="Q11" s="72"/>
      <c r="R11" s="67"/>
      <c r="S11" s="77">
        <f>K11+M11+O11+Q11</f>
        <v>0</v>
      </c>
      <c r="T11" s="78">
        <f>L11+N11+P11+R11</f>
        <v>0</v>
      </c>
      <c r="U11" s="72"/>
      <c r="V11" s="67"/>
      <c r="W11" s="72"/>
      <c r="X11" s="67"/>
      <c r="Y11" s="72"/>
      <c r="Z11" s="67"/>
      <c r="AA11" s="67"/>
      <c r="AB11" s="67"/>
      <c r="AC11" s="67"/>
      <c r="AD11" s="67"/>
      <c r="AE11" s="78">
        <f>U11+W11+Y11+AA11+AC11</f>
        <v>0</v>
      </c>
      <c r="AF11" s="78">
        <f>V11+X11+Z11+AB11+AD11</f>
        <v>0</v>
      </c>
      <c r="AG11" s="73"/>
      <c r="AH11" s="73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78">
        <f>AI11+AM11+AQ11</f>
        <v>0</v>
      </c>
      <c r="AV11" s="78"/>
      <c r="AW11" s="78"/>
      <c r="AX11" s="78">
        <f>AT11+AP11+AL11</f>
        <v>0</v>
      </c>
      <c r="AY11" s="66">
        <f>AU11+AG11+AE11+S11</f>
        <v>0</v>
      </c>
      <c r="AZ11" s="66">
        <f>AX11+AH11+AF11+T11</f>
        <v>0</v>
      </c>
      <c r="BA11" s="67"/>
      <c r="BB11" s="67"/>
      <c r="BC11" s="79" t="e">
        <f>AZ11/AY11</f>
        <v>#DIV/0!</v>
      </c>
      <c r="BD11" s="80">
        <f>(T11*0.75)+(AF11*1)+(AX11*1.22)</f>
        <v>0</v>
      </c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20" customFormat="1" ht="13.5">
      <c r="A12" s="18">
        <v>2</v>
      </c>
      <c r="B12" s="75" t="s">
        <v>34</v>
      </c>
      <c r="C12" s="75"/>
      <c r="D12" s="75"/>
      <c r="E12" s="76"/>
      <c r="F12" s="76"/>
      <c r="G12" s="76"/>
      <c r="H12" s="76"/>
      <c r="I12" s="76"/>
      <c r="J12" s="76"/>
      <c r="K12" s="72"/>
      <c r="L12" s="67"/>
      <c r="M12" s="72"/>
      <c r="N12" s="67"/>
      <c r="O12" s="72"/>
      <c r="P12" s="67"/>
      <c r="Q12" s="72"/>
      <c r="R12" s="67"/>
      <c r="S12" s="77">
        <f>K12+M12+O12+Q12</f>
        <v>0</v>
      </c>
      <c r="T12" s="78">
        <f>L12+N12+P12+R12</f>
        <v>0</v>
      </c>
      <c r="U12" s="72"/>
      <c r="V12" s="67"/>
      <c r="W12" s="72"/>
      <c r="X12" s="67"/>
      <c r="Y12" s="72"/>
      <c r="Z12" s="67"/>
      <c r="AA12" s="67"/>
      <c r="AB12" s="67"/>
      <c r="AC12" s="67"/>
      <c r="AD12" s="67"/>
      <c r="AE12" s="78">
        <f>U12+W12+Y12+AA12+AC12</f>
        <v>0</v>
      </c>
      <c r="AF12" s="78">
        <f>V12+X12+Z12+AB12+AD12</f>
        <v>0</v>
      </c>
      <c r="AG12" s="73"/>
      <c r="AH12" s="73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78">
        <f>AI12+AM12+AQ12</f>
        <v>0</v>
      </c>
      <c r="AV12" s="78"/>
      <c r="AW12" s="78"/>
      <c r="AX12" s="78">
        <f>AT12+AP12+AL12</f>
        <v>0</v>
      </c>
      <c r="AY12" s="66">
        <f>AU12+AG12+AE12+S12</f>
        <v>0</v>
      </c>
      <c r="AZ12" s="66">
        <f>AX12+AH12+AF12+T12</f>
        <v>0</v>
      </c>
      <c r="BA12" s="67"/>
      <c r="BB12" s="67"/>
      <c r="BC12" s="79" t="e">
        <f>AZ12/AY12</f>
        <v>#DIV/0!</v>
      </c>
      <c r="BD12" s="80">
        <f aca="true" t="shared" si="0" ref="BD12:BD74">(T12*0.75)+(AF12*1)+(AX12*1.22)</f>
        <v>0</v>
      </c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20" customFormat="1" ht="25.5">
      <c r="A13" s="18">
        <v>3</v>
      </c>
      <c r="B13" s="75" t="s">
        <v>93</v>
      </c>
      <c r="C13" s="75"/>
      <c r="D13" s="75"/>
      <c r="E13" s="76"/>
      <c r="F13" s="76"/>
      <c r="G13" s="76"/>
      <c r="H13" s="76"/>
      <c r="I13" s="76"/>
      <c r="J13" s="76"/>
      <c r="K13" s="81"/>
      <c r="L13" s="82"/>
      <c r="M13" s="81"/>
      <c r="N13" s="82"/>
      <c r="O13" s="81"/>
      <c r="P13" s="82"/>
      <c r="Q13" s="81"/>
      <c r="R13" s="82"/>
      <c r="S13" s="77">
        <f>K13+M13+O13+Q13</f>
        <v>0</v>
      </c>
      <c r="T13" s="78">
        <f>L13+N13+P13+R13</f>
        <v>0</v>
      </c>
      <c r="U13" s="72"/>
      <c r="V13" s="67"/>
      <c r="W13" s="72"/>
      <c r="X13" s="67"/>
      <c r="Y13" s="72"/>
      <c r="Z13" s="67"/>
      <c r="AA13" s="67"/>
      <c r="AB13" s="67"/>
      <c r="AC13" s="67"/>
      <c r="AD13" s="67"/>
      <c r="AE13" s="78">
        <f>U13+W13+Y13+AA13+AC13</f>
        <v>0</v>
      </c>
      <c r="AF13" s="78">
        <f>V13+X13+Z13+AB13+AD13</f>
        <v>0</v>
      </c>
      <c r="AG13" s="73"/>
      <c r="AH13" s="73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78">
        <f>AI13+AM13+AQ13</f>
        <v>0</v>
      </c>
      <c r="AV13" s="78"/>
      <c r="AW13" s="78"/>
      <c r="AX13" s="78">
        <f>AT13+AP13+AL13</f>
        <v>0</v>
      </c>
      <c r="AY13" s="66">
        <f>AU13+AG13+AE13+S13</f>
        <v>0</v>
      </c>
      <c r="AZ13" s="66">
        <f>AX13+AH13+AF13+T13</f>
        <v>0</v>
      </c>
      <c r="BA13" s="67"/>
      <c r="BB13" s="67"/>
      <c r="BC13" s="79" t="e">
        <f>AZ13/AY13</f>
        <v>#DIV/0!</v>
      </c>
      <c r="BD13" s="80">
        <f t="shared" si="0"/>
        <v>0</v>
      </c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20" customFormat="1" ht="14.25" thickBot="1">
      <c r="A14" s="18">
        <v>4</v>
      </c>
      <c r="B14" s="75" t="s">
        <v>35</v>
      </c>
      <c r="C14" s="75"/>
      <c r="D14" s="75"/>
      <c r="E14" s="76"/>
      <c r="F14" s="76"/>
      <c r="G14" s="76"/>
      <c r="H14" s="76"/>
      <c r="I14" s="76"/>
      <c r="J14" s="76"/>
      <c r="K14" s="72"/>
      <c r="L14" s="67"/>
      <c r="M14" s="72"/>
      <c r="N14" s="67"/>
      <c r="O14" s="72"/>
      <c r="P14" s="67"/>
      <c r="Q14" s="72"/>
      <c r="R14" s="67"/>
      <c r="S14" s="77">
        <f>K14+M14+O14+Q14</f>
        <v>0</v>
      </c>
      <c r="T14" s="78">
        <f>L14+N14+P14+R14</f>
        <v>0</v>
      </c>
      <c r="U14" s="72"/>
      <c r="V14" s="67"/>
      <c r="W14" s="72"/>
      <c r="X14" s="67"/>
      <c r="Y14" s="72"/>
      <c r="Z14" s="67"/>
      <c r="AA14" s="67"/>
      <c r="AB14" s="67"/>
      <c r="AC14" s="67"/>
      <c r="AD14" s="67"/>
      <c r="AE14" s="78">
        <f>U14+W14+Y14+AA14+AC14</f>
        <v>0</v>
      </c>
      <c r="AF14" s="78">
        <f>V14+X14+Z14+AB14+AD14</f>
        <v>0</v>
      </c>
      <c r="AG14" s="73"/>
      <c r="AH14" s="73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78">
        <f>AI14+AM14+AQ14</f>
        <v>0</v>
      </c>
      <c r="AV14" s="78"/>
      <c r="AW14" s="78"/>
      <c r="AX14" s="78">
        <f>AT14+AP14+AL14</f>
        <v>0</v>
      </c>
      <c r="AY14" s="66">
        <f>AU14+AG14+AE14+S14</f>
        <v>0</v>
      </c>
      <c r="AZ14" s="66">
        <f>AX14+AH14+AF14+T14</f>
        <v>0</v>
      </c>
      <c r="BA14" s="67"/>
      <c r="BB14" s="67"/>
      <c r="BC14" s="79" t="e">
        <f>AZ14/AY14</f>
        <v>#DIV/0!</v>
      </c>
      <c r="BD14" s="80">
        <f t="shared" si="0"/>
        <v>0</v>
      </c>
      <c r="BE14" s="38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20" customFormat="1" ht="13.5">
      <c r="A15" s="50">
        <v>5</v>
      </c>
      <c r="B15" s="83" t="s">
        <v>36</v>
      </c>
      <c r="C15" s="83"/>
      <c r="D15" s="83"/>
      <c r="E15" s="84"/>
      <c r="F15" s="84"/>
      <c r="G15" s="84"/>
      <c r="H15" s="84"/>
      <c r="I15" s="84"/>
      <c r="J15" s="84"/>
      <c r="K15" s="68"/>
      <c r="L15" s="68"/>
      <c r="M15" s="68"/>
      <c r="N15" s="68"/>
      <c r="O15" s="68"/>
      <c r="P15" s="68"/>
      <c r="Q15" s="68"/>
      <c r="R15" s="68"/>
      <c r="S15" s="77">
        <f>K15+M15+O15+Q15</f>
        <v>0</v>
      </c>
      <c r="T15" s="78">
        <f>L15+N15+P15+R15</f>
        <v>0</v>
      </c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78">
        <f>U15+W15+Y15+AA15+AC15</f>
        <v>0</v>
      </c>
      <c r="AF15" s="78">
        <f>V15+X15+Z15+AB15+AD15</f>
        <v>0</v>
      </c>
      <c r="AG15" s="78"/>
      <c r="AH15" s="7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78">
        <f>AI15+AM15+AQ15</f>
        <v>0</v>
      </c>
      <c r="AV15" s="78"/>
      <c r="AW15" s="78"/>
      <c r="AX15" s="78">
        <f>AT15+AP15+AL15</f>
        <v>0</v>
      </c>
      <c r="AY15" s="66">
        <f>AU15+AG15+AE15+S15</f>
        <v>0</v>
      </c>
      <c r="AZ15" s="66">
        <f>AX15+AH15+AF15+T15</f>
        <v>0</v>
      </c>
      <c r="BA15" s="68"/>
      <c r="BB15" s="68"/>
      <c r="BC15" s="85" t="e">
        <f>AZ15/AY15</f>
        <v>#DIV/0!</v>
      </c>
      <c r="BD15" s="80">
        <f t="shared" si="0"/>
        <v>0</v>
      </c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20" customFormat="1" ht="13.5">
      <c r="A16" s="51"/>
      <c r="B16" s="87" t="s">
        <v>37</v>
      </c>
      <c r="C16" s="87"/>
      <c r="D16" s="87"/>
      <c r="E16" s="88"/>
      <c r="F16" s="88"/>
      <c r="G16" s="88"/>
      <c r="H16" s="88"/>
      <c r="I16" s="88"/>
      <c r="J16" s="88"/>
      <c r="K16" s="70"/>
      <c r="L16" s="70"/>
      <c r="M16" s="70"/>
      <c r="N16" s="70"/>
      <c r="O16" s="70"/>
      <c r="P16" s="70"/>
      <c r="Q16" s="70"/>
      <c r="R16" s="70"/>
      <c r="S16" s="89">
        <f>K16+M16+O16+Q16</f>
        <v>0</v>
      </c>
      <c r="T16" s="90">
        <f>L16+N16+P16+R16</f>
        <v>0</v>
      </c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90">
        <f>U16+W16+Y16+AA16+AC16</f>
        <v>0</v>
      </c>
      <c r="AF16" s="90">
        <f>V16+X16+Z16+AB16+AD16</f>
        <v>0</v>
      </c>
      <c r="AG16" s="91"/>
      <c r="AH16" s="91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90">
        <f>AI16+AM16+AQ16</f>
        <v>0</v>
      </c>
      <c r="AV16" s="90"/>
      <c r="AW16" s="90"/>
      <c r="AX16" s="90">
        <f>AT16+AP16+AL16</f>
        <v>0</v>
      </c>
      <c r="AY16" s="69">
        <f>AU16+AG16+AE16+S16</f>
        <v>0</v>
      </c>
      <c r="AZ16" s="69">
        <f>AX16+AH16+AF16+T16</f>
        <v>0</v>
      </c>
      <c r="BA16" s="70"/>
      <c r="BB16" s="70"/>
      <c r="BC16" s="92" t="e">
        <f>AZ16/AY16</f>
        <v>#DIV/0!</v>
      </c>
      <c r="BD16" s="80">
        <f t="shared" si="0"/>
        <v>0</v>
      </c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20" customFormat="1" ht="14.25" thickBot="1">
      <c r="A17" s="52"/>
      <c r="B17" s="93" t="s">
        <v>38</v>
      </c>
      <c r="C17" s="93"/>
      <c r="D17" s="93"/>
      <c r="E17" s="88"/>
      <c r="F17" s="88"/>
      <c r="G17" s="88"/>
      <c r="H17" s="88"/>
      <c r="I17" s="88"/>
      <c r="J17" s="88"/>
      <c r="K17" s="70"/>
      <c r="L17" s="70"/>
      <c r="M17" s="70"/>
      <c r="N17" s="70"/>
      <c r="O17" s="70"/>
      <c r="P17" s="70"/>
      <c r="Q17" s="70"/>
      <c r="R17" s="70"/>
      <c r="S17" s="89">
        <f>K17+M17+O17+Q17</f>
        <v>0</v>
      </c>
      <c r="T17" s="90">
        <f>L17+N17+P17+R17</f>
        <v>0</v>
      </c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90">
        <f>U17+W17+Y17+AA17+AC17</f>
        <v>0</v>
      </c>
      <c r="AF17" s="90">
        <f>V17+X17+Z17+AB17+AD17</f>
        <v>0</v>
      </c>
      <c r="AG17" s="91"/>
      <c r="AH17" s="91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90">
        <f>AI17+AM17+AQ17</f>
        <v>0</v>
      </c>
      <c r="AV17" s="90"/>
      <c r="AW17" s="90"/>
      <c r="AX17" s="90">
        <f>AT17+AP17+AL17</f>
        <v>0</v>
      </c>
      <c r="AY17" s="69">
        <f>AU17+AG17+AE17+S17</f>
        <v>0</v>
      </c>
      <c r="AZ17" s="69">
        <f>AX17+AH17+AF17+T17</f>
        <v>0</v>
      </c>
      <c r="BA17" s="70"/>
      <c r="BB17" s="70"/>
      <c r="BC17" s="92" t="e">
        <f>AZ17/AY17</f>
        <v>#DIV/0!</v>
      </c>
      <c r="BD17" s="80">
        <f t="shared" si="0"/>
        <v>0</v>
      </c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20" customFormat="1" ht="13.5">
      <c r="A18" s="39">
        <v>6</v>
      </c>
      <c r="B18" s="75" t="s">
        <v>39</v>
      </c>
      <c r="C18" s="75"/>
      <c r="D18" s="75"/>
      <c r="E18" s="76"/>
      <c r="F18" s="76"/>
      <c r="G18" s="76"/>
      <c r="H18" s="76"/>
      <c r="I18" s="76"/>
      <c r="J18" s="76"/>
      <c r="K18" s="72"/>
      <c r="L18" s="67"/>
      <c r="M18" s="72"/>
      <c r="N18" s="67"/>
      <c r="O18" s="72"/>
      <c r="P18" s="67"/>
      <c r="Q18" s="72"/>
      <c r="R18" s="67"/>
      <c r="S18" s="77">
        <f>K18+M18+O18+Q18</f>
        <v>0</v>
      </c>
      <c r="T18" s="78">
        <f>L18+N18+P18+R18</f>
        <v>0</v>
      </c>
      <c r="U18" s="72"/>
      <c r="V18" s="67"/>
      <c r="W18" s="72"/>
      <c r="X18" s="67"/>
      <c r="Y18" s="72"/>
      <c r="Z18" s="67"/>
      <c r="AA18" s="67"/>
      <c r="AB18" s="67"/>
      <c r="AC18" s="67"/>
      <c r="AD18" s="67"/>
      <c r="AE18" s="78">
        <f>U18+W18+Y18+AA18+AC18</f>
        <v>0</v>
      </c>
      <c r="AF18" s="78">
        <f>V18+X18+Z18+AB18+AD18</f>
        <v>0</v>
      </c>
      <c r="AG18" s="73"/>
      <c r="AH18" s="73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78">
        <f>AI18+AM18+AQ18</f>
        <v>0</v>
      </c>
      <c r="AV18" s="78"/>
      <c r="AW18" s="78"/>
      <c r="AX18" s="78">
        <f>AT18+AP18+AL18</f>
        <v>0</v>
      </c>
      <c r="AY18" s="66">
        <f>AU18+AG18+AE18+S18</f>
        <v>0</v>
      </c>
      <c r="AZ18" s="66">
        <f>AX18+AH18+AF18+T18</f>
        <v>0</v>
      </c>
      <c r="BA18" s="67"/>
      <c r="BB18" s="67"/>
      <c r="BC18" s="79" t="e">
        <f>AZ18/AY18</f>
        <v>#DIV/0!</v>
      </c>
      <c r="BD18" s="80">
        <f t="shared" si="0"/>
        <v>0</v>
      </c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s="20" customFormat="1" ht="11.25" customHeight="1" thickBot="1">
      <c r="A19" s="18"/>
      <c r="B19" s="75" t="s">
        <v>40</v>
      </c>
      <c r="C19" s="75"/>
      <c r="D19" s="75"/>
      <c r="E19" s="76"/>
      <c r="F19" s="76"/>
      <c r="G19" s="76"/>
      <c r="H19" s="76"/>
      <c r="I19" s="76"/>
      <c r="J19" s="76"/>
      <c r="K19" s="72"/>
      <c r="L19" s="67"/>
      <c r="M19" s="72"/>
      <c r="N19" s="67"/>
      <c r="O19" s="72"/>
      <c r="P19" s="67"/>
      <c r="Q19" s="72"/>
      <c r="R19" s="67"/>
      <c r="S19" s="77">
        <f>K19+M19+O19+Q19</f>
        <v>0</v>
      </c>
      <c r="T19" s="78">
        <f>L19+N19+P19+R19</f>
        <v>0</v>
      </c>
      <c r="U19" s="72"/>
      <c r="V19" s="67"/>
      <c r="W19" s="72"/>
      <c r="X19" s="67"/>
      <c r="Y19" s="72"/>
      <c r="Z19" s="67"/>
      <c r="AA19" s="170"/>
      <c r="AB19" s="170"/>
      <c r="AC19" s="67"/>
      <c r="AD19" s="67"/>
      <c r="AE19" s="78">
        <f>U19+W19+Y19+AA19+AC19</f>
        <v>0</v>
      </c>
      <c r="AF19" s="78">
        <f>V19+X19+Z19+AB19+AD19</f>
        <v>0</v>
      </c>
      <c r="AG19" s="73"/>
      <c r="AH19" s="73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78">
        <f>AI19+AM19+AQ19</f>
        <v>0</v>
      </c>
      <c r="AV19" s="78"/>
      <c r="AW19" s="78"/>
      <c r="AX19" s="78">
        <f>AT19+AP19+AL19</f>
        <v>0</v>
      </c>
      <c r="AY19" s="66">
        <f>AU19+AG19+AE19+S19</f>
        <v>0</v>
      </c>
      <c r="AZ19" s="66">
        <f>AX19+AH19+AF19+T19</f>
        <v>0</v>
      </c>
      <c r="BA19" s="67"/>
      <c r="BB19" s="67"/>
      <c r="BC19" s="79"/>
      <c r="BD19" s="80">
        <f t="shared" si="0"/>
        <v>0</v>
      </c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pans="1:78" s="20" customFormat="1" ht="13.5">
      <c r="A20" s="50">
        <v>7</v>
      </c>
      <c r="B20" s="83" t="s">
        <v>41</v>
      </c>
      <c r="C20" s="83"/>
      <c r="D20" s="83"/>
      <c r="E20" s="84"/>
      <c r="F20" s="84"/>
      <c r="G20" s="84"/>
      <c r="H20" s="84"/>
      <c r="I20" s="84"/>
      <c r="J20" s="68"/>
      <c r="K20" s="68"/>
      <c r="L20" s="68"/>
      <c r="M20" s="68"/>
      <c r="N20" s="68"/>
      <c r="O20" s="68"/>
      <c r="P20" s="68"/>
      <c r="Q20" s="68"/>
      <c r="R20" s="68"/>
      <c r="S20" s="77">
        <f>K20+M20+O20+Q20</f>
        <v>0</v>
      </c>
      <c r="T20" s="78">
        <f>L20+N20+P20+R20</f>
        <v>0</v>
      </c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78">
        <f>U20+W20+Y20+AA20+AC20</f>
        <v>0</v>
      </c>
      <c r="AF20" s="78">
        <f>V20+X20+Z20+AB20+AD20</f>
        <v>0</v>
      </c>
      <c r="AG20" s="78"/>
      <c r="AH20" s="7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78">
        <f>AI20+AM20+AQ20</f>
        <v>0</v>
      </c>
      <c r="AV20" s="78"/>
      <c r="AW20" s="78"/>
      <c r="AX20" s="78">
        <f>AT20+AP20+AL20</f>
        <v>0</v>
      </c>
      <c r="AY20" s="66">
        <f>AU20+AG20+AE20+S20</f>
        <v>0</v>
      </c>
      <c r="AZ20" s="66">
        <f>AX20+AH20+AF20+T20</f>
        <v>0</v>
      </c>
      <c r="BA20" s="68"/>
      <c r="BB20" s="94"/>
      <c r="BC20" s="86">
        <f>(S20*0.75)+(AE20*1)+(AU20*1.22)</f>
        <v>0</v>
      </c>
      <c r="BD20" s="80">
        <f t="shared" si="0"/>
        <v>0</v>
      </c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78" s="20" customFormat="1" ht="13.5">
      <c r="A21" s="53"/>
      <c r="B21" s="95" t="s">
        <v>37</v>
      </c>
      <c r="C21" s="95"/>
      <c r="D21" s="95"/>
      <c r="E21" s="96"/>
      <c r="F21" s="96"/>
      <c r="G21" s="96"/>
      <c r="H21" s="96"/>
      <c r="I21" s="96"/>
      <c r="J21" s="96"/>
      <c r="K21" s="97"/>
      <c r="L21" s="97"/>
      <c r="M21" s="97"/>
      <c r="N21" s="97"/>
      <c r="O21" s="97"/>
      <c r="P21" s="97"/>
      <c r="Q21" s="97"/>
      <c r="R21" s="97"/>
      <c r="S21" s="89">
        <f>K21+M21+O21+Q21</f>
        <v>0</v>
      </c>
      <c r="T21" s="90">
        <f>L21+N21+P21+R21</f>
        <v>0</v>
      </c>
      <c r="U21" s="70"/>
      <c r="V21" s="70"/>
      <c r="W21" s="97"/>
      <c r="X21" s="97"/>
      <c r="Y21" s="97"/>
      <c r="Z21" s="97"/>
      <c r="AA21" s="97"/>
      <c r="AB21" s="97"/>
      <c r="AC21" s="97"/>
      <c r="AD21" s="97"/>
      <c r="AE21" s="90">
        <f>U21+W21+Y21+AA21+AC21</f>
        <v>0</v>
      </c>
      <c r="AF21" s="90">
        <f>V21+X21+Z21+AB21+AD21</f>
        <v>0</v>
      </c>
      <c r="AG21" s="91"/>
      <c r="AH21" s="91"/>
      <c r="AI21" s="70"/>
      <c r="AJ21" s="70"/>
      <c r="AK21" s="70"/>
      <c r="AL21" s="70"/>
      <c r="AM21" s="70"/>
      <c r="AN21" s="70"/>
      <c r="AO21" s="70"/>
      <c r="AP21" s="70"/>
      <c r="AQ21" s="97"/>
      <c r="AR21" s="97"/>
      <c r="AS21" s="97"/>
      <c r="AT21" s="97"/>
      <c r="AU21" s="90">
        <f>AI21+AM21+AQ21</f>
        <v>0</v>
      </c>
      <c r="AV21" s="90"/>
      <c r="AW21" s="90"/>
      <c r="AX21" s="90">
        <f>AT21+AP21+AL21</f>
        <v>0</v>
      </c>
      <c r="AY21" s="69">
        <f>AU21+AG21+AE21+S21</f>
        <v>0</v>
      </c>
      <c r="AZ21" s="69">
        <f>AX21+AH21+AF21+T21</f>
        <v>0</v>
      </c>
      <c r="BA21" s="70"/>
      <c r="BB21" s="70"/>
      <c r="BC21" s="92" t="e">
        <f>AZ21/AY21</f>
        <v>#DIV/0!</v>
      </c>
      <c r="BD21" s="80">
        <f t="shared" si="0"/>
        <v>0</v>
      </c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78" s="20" customFormat="1" ht="14.25" thickBot="1">
      <c r="A22" s="54"/>
      <c r="B22" s="98" t="s">
        <v>38</v>
      </c>
      <c r="C22" s="98"/>
      <c r="D22" s="98"/>
      <c r="E22" s="96"/>
      <c r="F22" s="96"/>
      <c r="G22" s="96"/>
      <c r="H22" s="96"/>
      <c r="I22" s="96"/>
      <c r="J22" s="96"/>
      <c r="K22" s="97"/>
      <c r="L22" s="97"/>
      <c r="M22" s="97"/>
      <c r="N22" s="97"/>
      <c r="O22" s="97"/>
      <c r="P22" s="97"/>
      <c r="Q22" s="97"/>
      <c r="R22" s="97"/>
      <c r="S22" s="89">
        <f>K22+M22+O22+Q22</f>
        <v>0</v>
      </c>
      <c r="T22" s="90">
        <f>L22+N22+P22+R22</f>
        <v>0</v>
      </c>
      <c r="U22" s="70"/>
      <c r="V22" s="70"/>
      <c r="W22" s="97"/>
      <c r="X22" s="97"/>
      <c r="Y22" s="97"/>
      <c r="Z22" s="97"/>
      <c r="AA22" s="97"/>
      <c r="AB22" s="97"/>
      <c r="AC22" s="97"/>
      <c r="AD22" s="97"/>
      <c r="AE22" s="90">
        <f>U22+W22+Y22+AA22+AC22</f>
        <v>0</v>
      </c>
      <c r="AF22" s="90">
        <f>V22+X22+Z22+AB22+AD22</f>
        <v>0</v>
      </c>
      <c r="AG22" s="91"/>
      <c r="AH22" s="91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90">
        <f>AI22+AM22+AQ22</f>
        <v>0</v>
      </c>
      <c r="AV22" s="90"/>
      <c r="AW22" s="90"/>
      <c r="AX22" s="90">
        <f>AT22+AP22+AL22</f>
        <v>0</v>
      </c>
      <c r="AY22" s="69">
        <f>AU22+AG22+AE22+S22</f>
        <v>0</v>
      </c>
      <c r="AZ22" s="69">
        <f>AX22+AH22+AF22+T22</f>
        <v>0</v>
      </c>
      <c r="BA22" s="70"/>
      <c r="BB22" s="70"/>
      <c r="BC22" s="92" t="e">
        <f>AZ22/AY22</f>
        <v>#DIV/0!</v>
      </c>
      <c r="BD22" s="80">
        <f t="shared" si="0"/>
        <v>0</v>
      </c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78" s="41" customFormat="1" ht="13.5" customHeight="1" thickBot="1">
      <c r="A23" s="44">
        <v>7</v>
      </c>
      <c r="B23" s="99" t="s">
        <v>42</v>
      </c>
      <c r="C23" s="99"/>
      <c r="D23" s="99"/>
      <c r="E23" s="100"/>
      <c r="F23" s="100"/>
      <c r="G23" s="100"/>
      <c r="H23" s="100"/>
      <c r="I23" s="100"/>
      <c r="J23" s="100"/>
      <c r="K23" s="101"/>
      <c r="L23" s="101"/>
      <c r="M23" s="101"/>
      <c r="N23" s="101"/>
      <c r="O23" s="101"/>
      <c r="P23" s="101"/>
      <c r="Q23" s="101"/>
      <c r="R23" s="101"/>
      <c r="S23" s="78">
        <f>SUM(S11:S22)-S16-S17-S21-S22</f>
        <v>0</v>
      </c>
      <c r="T23" s="78">
        <f>SUM(T11:T22)-T16-T17-T21-T22</f>
        <v>0</v>
      </c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78">
        <f>SUM(AE11:AE22)-AE16-AE17-AE21-AE22</f>
        <v>0</v>
      </c>
      <c r="AF23" s="78">
        <f>SUM(AF11:AF22)-AF16-AF17-AF21-AF22</f>
        <v>0</v>
      </c>
      <c r="AG23" s="101">
        <f>SUM(AG11:AG22)-AG16-AG17-AG21-AG22</f>
        <v>0</v>
      </c>
      <c r="AH23" s="101">
        <f>SUM(AH11:AH22)-AH16-AH17-AH21-AH22</f>
        <v>0</v>
      </c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78">
        <f>SUM(AU11:AU22)-AU16-AU17-AU21-AU22</f>
        <v>0</v>
      </c>
      <c r="AV23" s="78"/>
      <c r="AW23" s="78"/>
      <c r="AX23" s="78">
        <f>SUM(AX11:AX22)-AX16-AX17-AX21-AX22</f>
        <v>0</v>
      </c>
      <c r="AY23" s="66">
        <f>SUM(AY11:AY22)-AY16-AY17-AY21-AY22</f>
        <v>0</v>
      </c>
      <c r="AZ23" s="66">
        <f>SUM(AZ11:AZ22)-AZ16-AZ17-AZ21-AZ22</f>
        <v>0</v>
      </c>
      <c r="BA23" s="101"/>
      <c r="BB23" s="101"/>
      <c r="BC23" s="102" t="e">
        <f>AZ23/AY23</f>
        <v>#DIV/0!</v>
      </c>
      <c r="BD23" s="80">
        <f t="shared" si="0"/>
        <v>0</v>
      </c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</row>
    <row r="24" spans="1:78" s="20" customFormat="1" ht="13.5">
      <c r="A24" s="39"/>
      <c r="B24" s="75"/>
      <c r="C24" s="75"/>
      <c r="D24" s="75"/>
      <c r="E24" s="103"/>
      <c r="F24" s="103"/>
      <c r="G24" s="103"/>
      <c r="H24" s="103"/>
      <c r="I24" s="103"/>
      <c r="J24" s="103"/>
      <c r="K24" s="72"/>
      <c r="L24" s="67"/>
      <c r="M24" s="72"/>
      <c r="N24" s="67"/>
      <c r="O24" s="72"/>
      <c r="P24" s="67"/>
      <c r="Q24" s="72"/>
      <c r="R24" s="67"/>
      <c r="S24" s="71" t="s">
        <v>43</v>
      </c>
      <c r="T24" s="78"/>
      <c r="U24" s="72"/>
      <c r="V24" s="67"/>
      <c r="W24" s="72"/>
      <c r="X24" s="67"/>
      <c r="Y24" s="72"/>
      <c r="Z24" s="67"/>
      <c r="AA24" s="67"/>
      <c r="AB24" s="67"/>
      <c r="AC24" s="67"/>
      <c r="AD24" s="67"/>
      <c r="AE24" s="78"/>
      <c r="AF24" s="78"/>
      <c r="AG24" s="73"/>
      <c r="AH24" s="73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73"/>
      <c r="AV24" s="73"/>
      <c r="AW24" s="73"/>
      <c r="AX24" s="73"/>
      <c r="AY24" s="66"/>
      <c r="AZ24" s="66"/>
      <c r="BA24" s="67"/>
      <c r="BB24" s="67"/>
      <c r="BC24" s="79"/>
      <c r="BD24" s="80">
        <f t="shared" si="0"/>
        <v>0</v>
      </c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78" s="20" customFormat="1" ht="13.5">
      <c r="A25" s="39">
        <v>1</v>
      </c>
      <c r="B25" s="104" t="s">
        <v>70</v>
      </c>
      <c r="C25" s="75"/>
      <c r="D25" s="75"/>
      <c r="E25" s="103"/>
      <c r="F25" s="103"/>
      <c r="G25" s="103"/>
      <c r="H25" s="103"/>
      <c r="I25" s="103"/>
      <c r="J25" s="103"/>
      <c r="K25" s="72"/>
      <c r="L25" s="67"/>
      <c r="M25" s="72"/>
      <c r="N25" s="67"/>
      <c r="O25" s="72"/>
      <c r="P25" s="67"/>
      <c r="Q25" s="72"/>
      <c r="R25" s="67"/>
      <c r="S25" s="77">
        <f aca="true" t="shared" si="1" ref="S25:S30">K25+M25+O25+Q25</f>
        <v>0</v>
      </c>
      <c r="T25" s="78">
        <f aca="true" t="shared" si="2" ref="T25:T30">L25+N25+P25+R25</f>
        <v>0</v>
      </c>
      <c r="U25" s="72"/>
      <c r="V25" s="67"/>
      <c r="W25" s="72"/>
      <c r="X25" s="67"/>
      <c r="Y25" s="72"/>
      <c r="Z25" s="67"/>
      <c r="AA25" s="67"/>
      <c r="AB25" s="67"/>
      <c r="AC25" s="67"/>
      <c r="AD25" s="67"/>
      <c r="AE25" s="78">
        <f aca="true" t="shared" si="3" ref="AE25:AE30">U25+W25+Y25+AA25+AC25</f>
        <v>0</v>
      </c>
      <c r="AF25" s="78">
        <f aca="true" t="shared" si="4" ref="AF25:AF30">V25+X25+Z25+AB25+AD25</f>
        <v>0</v>
      </c>
      <c r="AG25" s="73"/>
      <c r="AH25" s="73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106"/>
      <c r="AV25" s="106"/>
      <c r="AW25" s="106"/>
      <c r="AX25" s="106"/>
      <c r="AY25" s="66">
        <f>S25+AE25</f>
        <v>0</v>
      </c>
      <c r="AZ25" s="66">
        <f>T25+AF25</f>
        <v>0</v>
      </c>
      <c r="BA25" s="67"/>
      <c r="BB25" s="67"/>
      <c r="BC25" s="79" t="e">
        <f aca="true" t="shared" si="5" ref="BC25:BC30">AZ25/AY25</f>
        <v>#DIV/0!</v>
      </c>
      <c r="BD25" s="80">
        <f t="shared" si="0"/>
        <v>0</v>
      </c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78" s="20" customFormat="1" ht="13.5">
      <c r="A26" s="39">
        <v>2</v>
      </c>
      <c r="B26" s="104" t="s">
        <v>71</v>
      </c>
      <c r="C26" s="75"/>
      <c r="D26" s="75"/>
      <c r="E26" s="103"/>
      <c r="F26" s="103"/>
      <c r="G26" s="103"/>
      <c r="H26" s="103"/>
      <c r="I26" s="103"/>
      <c r="J26" s="103"/>
      <c r="K26" s="72"/>
      <c r="L26" s="67"/>
      <c r="M26" s="72"/>
      <c r="N26" s="67"/>
      <c r="O26" s="72"/>
      <c r="P26" s="67"/>
      <c r="Q26" s="72"/>
      <c r="R26" s="67"/>
      <c r="S26" s="77">
        <f t="shared" si="1"/>
        <v>0</v>
      </c>
      <c r="T26" s="78">
        <f t="shared" si="2"/>
        <v>0</v>
      </c>
      <c r="U26" s="72"/>
      <c r="V26" s="67"/>
      <c r="W26" s="72"/>
      <c r="X26" s="67"/>
      <c r="Y26" s="72"/>
      <c r="Z26" s="67"/>
      <c r="AA26" s="67"/>
      <c r="AB26" s="67"/>
      <c r="AC26" s="67"/>
      <c r="AD26" s="67"/>
      <c r="AE26" s="78">
        <f t="shared" si="3"/>
        <v>0</v>
      </c>
      <c r="AF26" s="78">
        <f t="shared" si="4"/>
        <v>0</v>
      </c>
      <c r="AG26" s="73"/>
      <c r="AH26" s="73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106"/>
      <c r="AV26" s="106"/>
      <c r="AW26" s="106"/>
      <c r="AX26" s="106"/>
      <c r="AY26" s="66">
        <f>AU26+AG26+AE26+S26</f>
        <v>0</v>
      </c>
      <c r="AZ26" s="66">
        <f>AX26+AH26+AF26+T26</f>
        <v>0</v>
      </c>
      <c r="BA26" s="67"/>
      <c r="BB26" s="67"/>
      <c r="BC26" s="79" t="e">
        <f t="shared" si="5"/>
        <v>#DIV/0!</v>
      </c>
      <c r="BD26" s="80">
        <f t="shared" si="0"/>
        <v>0</v>
      </c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78" s="20" customFormat="1" ht="13.5">
      <c r="A27" s="39">
        <v>3</v>
      </c>
      <c r="B27" s="104" t="s">
        <v>90</v>
      </c>
      <c r="C27" s="75"/>
      <c r="D27" s="75"/>
      <c r="E27" s="103"/>
      <c r="F27" s="103"/>
      <c r="G27" s="103"/>
      <c r="H27" s="103"/>
      <c r="I27" s="103"/>
      <c r="J27" s="103"/>
      <c r="K27" s="72"/>
      <c r="L27" s="67"/>
      <c r="M27" s="72"/>
      <c r="N27" s="67"/>
      <c r="O27" s="72"/>
      <c r="P27" s="67"/>
      <c r="Q27" s="72"/>
      <c r="R27" s="67"/>
      <c r="S27" s="77">
        <f t="shared" si="1"/>
        <v>0</v>
      </c>
      <c r="T27" s="78">
        <f t="shared" si="2"/>
        <v>0</v>
      </c>
      <c r="U27" s="72"/>
      <c r="V27" s="67"/>
      <c r="W27" s="72"/>
      <c r="X27" s="67"/>
      <c r="Y27" s="72"/>
      <c r="Z27" s="67"/>
      <c r="AA27" s="67"/>
      <c r="AB27" s="67"/>
      <c r="AC27" s="67"/>
      <c r="AD27" s="67"/>
      <c r="AE27" s="78">
        <f t="shared" si="3"/>
        <v>0</v>
      </c>
      <c r="AF27" s="78">
        <f t="shared" si="4"/>
        <v>0</v>
      </c>
      <c r="AG27" s="73"/>
      <c r="AH27" s="73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106"/>
      <c r="AV27" s="106"/>
      <c r="AW27" s="106"/>
      <c r="AX27" s="106"/>
      <c r="AY27" s="66">
        <f>AU27+AG27+AE27+S27</f>
        <v>0</v>
      </c>
      <c r="AZ27" s="66">
        <f>AX27+AH27+AF27+T27</f>
        <v>0</v>
      </c>
      <c r="BA27" s="67"/>
      <c r="BB27" s="67"/>
      <c r="BC27" s="79" t="e">
        <f t="shared" si="5"/>
        <v>#DIV/0!</v>
      </c>
      <c r="BD27" s="80">
        <f t="shared" si="0"/>
        <v>0</v>
      </c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78" s="20" customFormat="1" ht="13.5">
      <c r="A28" s="39">
        <v>4</v>
      </c>
      <c r="B28" s="104" t="s">
        <v>47</v>
      </c>
      <c r="C28" s="75"/>
      <c r="D28" s="75"/>
      <c r="E28" s="103"/>
      <c r="F28" s="103"/>
      <c r="G28" s="103"/>
      <c r="H28" s="103"/>
      <c r="I28" s="103"/>
      <c r="J28" s="103"/>
      <c r="K28" s="72"/>
      <c r="L28" s="67"/>
      <c r="M28" s="72"/>
      <c r="N28" s="67"/>
      <c r="O28" s="72"/>
      <c r="P28" s="67"/>
      <c r="Q28" s="72"/>
      <c r="R28" s="67"/>
      <c r="S28" s="77">
        <f t="shared" si="1"/>
        <v>0</v>
      </c>
      <c r="T28" s="78">
        <f t="shared" si="2"/>
        <v>0</v>
      </c>
      <c r="U28" s="72"/>
      <c r="V28" s="67"/>
      <c r="W28" s="72"/>
      <c r="X28" s="67"/>
      <c r="Y28" s="72"/>
      <c r="Z28" s="67"/>
      <c r="AA28" s="67"/>
      <c r="AB28" s="67"/>
      <c r="AC28" s="67"/>
      <c r="AD28" s="67"/>
      <c r="AE28" s="78">
        <f t="shared" si="3"/>
        <v>0</v>
      </c>
      <c r="AF28" s="78">
        <f t="shared" si="4"/>
        <v>0</v>
      </c>
      <c r="AG28" s="73"/>
      <c r="AH28" s="7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106"/>
      <c r="AV28" s="106"/>
      <c r="AW28" s="106"/>
      <c r="AX28" s="106"/>
      <c r="AY28" s="66">
        <f>AU28+AG28+AE28+S28</f>
        <v>0</v>
      </c>
      <c r="AZ28" s="66">
        <f>AX28+AH28+AF28+T28</f>
        <v>0</v>
      </c>
      <c r="BA28" s="67"/>
      <c r="BB28" s="67"/>
      <c r="BC28" s="79" t="e">
        <f t="shared" si="5"/>
        <v>#DIV/0!</v>
      </c>
      <c r="BD28" s="80">
        <f t="shared" si="0"/>
        <v>0</v>
      </c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78" s="20" customFormat="1" ht="13.5">
      <c r="A29" s="39">
        <v>5</v>
      </c>
      <c r="B29" s="104" t="s">
        <v>44</v>
      </c>
      <c r="C29" s="75"/>
      <c r="D29" s="75"/>
      <c r="E29" s="103"/>
      <c r="F29" s="103"/>
      <c r="G29" s="103"/>
      <c r="H29" s="103"/>
      <c r="I29" s="103"/>
      <c r="J29" s="103"/>
      <c r="K29" s="72"/>
      <c r="L29" s="67"/>
      <c r="M29" s="72"/>
      <c r="N29" s="67"/>
      <c r="O29" s="72"/>
      <c r="P29" s="67"/>
      <c r="Q29" s="72"/>
      <c r="R29" s="67"/>
      <c r="S29" s="77">
        <f t="shared" si="1"/>
        <v>0</v>
      </c>
      <c r="T29" s="78">
        <f t="shared" si="2"/>
        <v>0</v>
      </c>
      <c r="U29" s="72"/>
      <c r="V29" s="67"/>
      <c r="W29" s="72"/>
      <c r="X29" s="67"/>
      <c r="Y29" s="72"/>
      <c r="Z29" s="67"/>
      <c r="AA29" s="67"/>
      <c r="AB29" s="67"/>
      <c r="AC29" s="67"/>
      <c r="AD29" s="67"/>
      <c r="AE29" s="78">
        <f t="shared" si="3"/>
        <v>0</v>
      </c>
      <c r="AF29" s="78">
        <f t="shared" si="4"/>
        <v>0</v>
      </c>
      <c r="AG29" s="73"/>
      <c r="AH29" s="73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106"/>
      <c r="AV29" s="106"/>
      <c r="AW29" s="106"/>
      <c r="AX29" s="106"/>
      <c r="AY29" s="66">
        <f>AU29+AG29+AE29+S29</f>
        <v>0</v>
      </c>
      <c r="AZ29" s="66">
        <f>AX29+AH29+AF29+T29</f>
        <v>0</v>
      </c>
      <c r="BA29" s="67"/>
      <c r="BB29" s="67"/>
      <c r="BC29" s="79" t="e">
        <f t="shared" si="5"/>
        <v>#DIV/0!</v>
      </c>
      <c r="BD29" s="80">
        <f t="shared" si="0"/>
        <v>0</v>
      </c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78" s="20" customFormat="1" ht="13.5">
      <c r="A30" s="39">
        <v>6</v>
      </c>
      <c r="B30" s="104" t="s">
        <v>46</v>
      </c>
      <c r="C30" s="75"/>
      <c r="D30" s="75"/>
      <c r="E30" s="103"/>
      <c r="F30" s="103"/>
      <c r="G30" s="103"/>
      <c r="H30" s="103"/>
      <c r="I30" s="103"/>
      <c r="J30" s="103"/>
      <c r="K30" s="72"/>
      <c r="L30" s="67"/>
      <c r="M30" s="72"/>
      <c r="N30" s="67"/>
      <c r="O30" s="72"/>
      <c r="P30" s="67"/>
      <c r="Q30" s="72"/>
      <c r="R30" s="67"/>
      <c r="S30" s="77">
        <f t="shared" si="1"/>
        <v>0</v>
      </c>
      <c r="T30" s="78">
        <f t="shared" si="2"/>
        <v>0</v>
      </c>
      <c r="U30" s="72"/>
      <c r="V30" s="67"/>
      <c r="W30" s="72"/>
      <c r="X30" s="67"/>
      <c r="Y30" s="72"/>
      <c r="Z30" s="67"/>
      <c r="AA30" s="67"/>
      <c r="AB30" s="67"/>
      <c r="AC30" s="67"/>
      <c r="AD30" s="67"/>
      <c r="AE30" s="78">
        <f t="shared" si="3"/>
        <v>0</v>
      </c>
      <c r="AF30" s="78">
        <f t="shared" si="4"/>
        <v>0</v>
      </c>
      <c r="AG30" s="73"/>
      <c r="AH30" s="73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106"/>
      <c r="AV30" s="106"/>
      <c r="AW30" s="106"/>
      <c r="AX30" s="106"/>
      <c r="AY30" s="66">
        <f>AU30+AG30+AE30+S30</f>
        <v>0</v>
      </c>
      <c r="AZ30" s="66">
        <f>AX30+AH30+AF30+T30</f>
        <v>0</v>
      </c>
      <c r="BA30" s="67"/>
      <c r="BB30" s="67"/>
      <c r="BC30" s="79" t="e">
        <f t="shared" si="5"/>
        <v>#DIV/0!</v>
      </c>
      <c r="BD30" s="80">
        <f t="shared" si="0"/>
        <v>0</v>
      </c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78" s="20" customFormat="1" ht="13.5">
      <c r="A31" s="39">
        <v>7</v>
      </c>
      <c r="B31" s="104" t="s">
        <v>45</v>
      </c>
      <c r="C31" s="105"/>
      <c r="D31" s="105"/>
      <c r="E31" s="76"/>
      <c r="F31" s="76"/>
      <c r="G31" s="76"/>
      <c r="H31" s="76"/>
      <c r="I31" s="76"/>
      <c r="J31" s="76"/>
      <c r="K31" s="72"/>
      <c r="L31" s="67"/>
      <c r="M31" s="72"/>
      <c r="N31" s="67"/>
      <c r="O31" s="72"/>
      <c r="P31" s="67"/>
      <c r="Q31" s="72"/>
      <c r="R31" s="67"/>
      <c r="S31" s="77">
        <f aca="true" t="shared" si="6" ref="S31:T35">K31+M31+O31+Q31</f>
        <v>0</v>
      </c>
      <c r="T31" s="78">
        <f t="shared" si="6"/>
        <v>0</v>
      </c>
      <c r="U31" s="72"/>
      <c r="V31" s="67"/>
      <c r="W31" s="72"/>
      <c r="X31" s="67"/>
      <c r="Y31" s="72"/>
      <c r="Z31" s="67"/>
      <c r="AA31" s="67"/>
      <c r="AB31" s="67"/>
      <c r="AC31" s="67"/>
      <c r="AD31" s="67"/>
      <c r="AE31" s="78">
        <f aca="true" t="shared" si="7" ref="AE31:AF35">U31+W31+Y31+AA31+AC31</f>
        <v>0</v>
      </c>
      <c r="AF31" s="78">
        <f t="shared" si="7"/>
        <v>0</v>
      </c>
      <c r="AG31" s="73"/>
      <c r="AH31" s="73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106"/>
      <c r="AV31" s="106"/>
      <c r="AW31" s="106"/>
      <c r="AX31" s="106"/>
      <c r="AY31" s="66">
        <f>AU31+AG31+AE31+S31</f>
        <v>0</v>
      </c>
      <c r="AZ31" s="66">
        <f>AX31+AH31+AF31+T31</f>
        <v>0</v>
      </c>
      <c r="BA31" s="67"/>
      <c r="BB31" s="67"/>
      <c r="BC31" s="79" t="e">
        <f>AZ31/AY31</f>
        <v>#DIV/0!</v>
      </c>
      <c r="BD31" s="80">
        <f t="shared" si="0"/>
        <v>0</v>
      </c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78" s="20" customFormat="1" ht="13.5">
      <c r="A32" s="39">
        <v>8</v>
      </c>
      <c r="B32" s="104" t="s">
        <v>48</v>
      </c>
      <c r="C32" s="105"/>
      <c r="D32" s="105"/>
      <c r="E32" s="76"/>
      <c r="F32" s="76"/>
      <c r="G32" s="76"/>
      <c r="H32" s="76"/>
      <c r="I32" s="76"/>
      <c r="J32" s="76"/>
      <c r="K32" s="72"/>
      <c r="L32" s="67"/>
      <c r="M32" s="72"/>
      <c r="N32" s="67"/>
      <c r="O32" s="72"/>
      <c r="P32" s="67"/>
      <c r="Q32" s="72"/>
      <c r="R32" s="67"/>
      <c r="S32" s="77">
        <f t="shared" si="6"/>
        <v>0</v>
      </c>
      <c r="T32" s="78">
        <f t="shared" si="6"/>
        <v>0</v>
      </c>
      <c r="U32" s="72"/>
      <c r="V32" s="67"/>
      <c r="W32" s="72"/>
      <c r="X32" s="67"/>
      <c r="Y32" s="72"/>
      <c r="Z32" s="67"/>
      <c r="AA32" s="67"/>
      <c r="AB32" s="67"/>
      <c r="AC32" s="67"/>
      <c r="AD32" s="67"/>
      <c r="AE32" s="78">
        <f t="shared" si="7"/>
        <v>0</v>
      </c>
      <c r="AF32" s="78">
        <f t="shared" si="7"/>
        <v>0</v>
      </c>
      <c r="AG32" s="73"/>
      <c r="AH32" s="73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106"/>
      <c r="AV32" s="106"/>
      <c r="AW32" s="106"/>
      <c r="AX32" s="106"/>
      <c r="AY32" s="66">
        <f>AU32+AG32+AE32+S32</f>
        <v>0</v>
      </c>
      <c r="AZ32" s="66">
        <f>AX32+AH32+AF32+T32</f>
        <v>0</v>
      </c>
      <c r="BA32" s="67"/>
      <c r="BB32" s="67"/>
      <c r="BC32" s="79" t="e">
        <f>AZ32/AY32</f>
        <v>#DIV/0!</v>
      </c>
      <c r="BD32" s="80">
        <f t="shared" si="0"/>
        <v>0</v>
      </c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78" s="20" customFormat="1" ht="13.5">
      <c r="A33" s="39">
        <v>9</v>
      </c>
      <c r="B33" s="104" t="s">
        <v>72</v>
      </c>
      <c r="C33" s="75"/>
      <c r="D33" s="75"/>
      <c r="E33" s="76"/>
      <c r="F33" s="76"/>
      <c r="G33" s="76"/>
      <c r="H33" s="76"/>
      <c r="I33" s="76"/>
      <c r="J33" s="76"/>
      <c r="K33" s="72"/>
      <c r="L33" s="67"/>
      <c r="M33" s="72"/>
      <c r="N33" s="67"/>
      <c r="O33" s="72"/>
      <c r="P33" s="67"/>
      <c r="Q33" s="72"/>
      <c r="R33" s="67"/>
      <c r="S33" s="77">
        <f t="shared" si="6"/>
        <v>0</v>
      </c>
      <c r="T33" s="78">
        <f t="shared" si="6"/>
        <v>0</v>
      </c>
      <c r="U33" s="72"/>
      <c r="V33" s="67"/>
      <c r="W33" s="72"/>
      <c r="X33" s="67"/>
      <c r="Y33" s="72"/>
      <c r="Z33" s="67"/>
      <c r="AA33" s="67"/>
      <c r="AB33" s="67"/>
      <c r="AC33" s="67"/>
      <c r="AD33" s="67"/>
      <c r="AE33" s="78">
        <f t="shared" si="7"/>
        <v>0</v>
      </c>
      <c r="AF33" s="78">
        <f t="shared" si="7"/>
        <v>0</v>
      </c>
      <c r="AG33" s="73"/>
      <c r="AH33" s="73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73"/>
      <c r="AV33" s="73"/>
      <c r="AW33" s="73"/>
      <c r="AX33" s="73"/>
      <c r="AY33" s="66">
        <f>AU33+AG33+AE33+S33</f>
        <v>0</v>
      </c>
      <c r="AZ33" s="66">
        <f>AX33+AH33+AF33+T33</f>
        <v>0</v>
      </c>
      <c r="BA33" s="67"/>
      <c r="BB33" s="67"/>
      <c r="BC33" s="79" t="e">
        <f>AZ33/AY33</f>
        <v>#DIV/0!</v>
      </c>
      <c r="BD33" s="80">
        <f t="shared" si="0"/>
        <v>0</v>
      </c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78" s="20" customFormat="1" ht="13.5">
      <c r="A34" s="39">
        <v>10</v>
      </c>
      <c r="B34" s="104" t="s">
        <v>49</v>
      </c>
      <c r="C34" s="75"/>
      <c r="D34" s="75"/>
      <c r="E34" s="76"/>
      <c r="F34" s="76"/>
      <c r="G34" s="76"/>
      <c r="H34" s="76"/>
      <c r="I34" s="76"/>
      <c r="J34" s="76"/>
      <c r="K34" s="72"/>
      <c r="L34" s="67"/>
      <c r="M34" s="72"/>
      <c r="N34" s="67"/>
      <c r="O34" s="72"/>
      <c r="P34" s="67"/>
      <c r="Q34" s="72"/>
      <c r="R34" s="67"/>
      <c r="S34" s="78">
        <f t="shared" si="6"/>
        <v>0</v>
      </c>
      <c r="T34" s="78">
        <f t="shared" si="6"/>
        <v>0</v>
      </c>
      <c r="U34" s="72"/>
      <c r="V34" s="67"/>
      <c r="W34" s="72"/>
      <c r="X34" s="67"/>
      <c r="Y34" s="72"/>
      <c r="Z34" s="67"/>
      <c r="AA34" s="67"/>
      <c r="AB34" s="67"/>
      <c r="AC34" s="67"/>
      <c r="AD34" s="67"/>
      <c r="AE34" s="78">
        <f t="shared" si="7"/>
        <v>0</v>
      </c>
      <c r="AF34" s="78">
        <f t="shared" si="7"/>
        <v>0</v>
      </c>
      <c r="AG34" s="73"/>
      <c r="AH34" s="73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73"/>
      <c r="AV34" s="73"/>
      <c r="AW34" s="73"/>
      <c r="AX34" s="73"/>
      <c r="AY34" s="66">
        <f>AE34+S34</f>
        <v>0</v>
      </c>
      <c r="AZ34" s="66">
        <f>AF34+T34</f>
        <v>0</v>
      </c>
      <c r="BA34" s="67"/>
      <c r="BB34" s="67"/>
      <c r="BC34" s="79" t="e">
        <f>AZ34/AY34</f>
        <v>#DIV/0!</v>
      </c>
      <c r="BD34" s="80">
        <f t="shared" si="0"/>
        <v>0</v>
      </c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</row>
    <row r="35" spans="1:78" s="20" customFormat="1" ht="13.5">
      <c r="A35" s="39">
        <v>11</v>
      </c>
      <c r="B35" s="104" t="s">
        <v>50</v>
      </c>
      <c r="C35" s="75"/>
      <c r="D35" s="75"/>
      <c r="E35" s="76"/>
      <c r="F35" s="76"/>
      <c r="G35" s="76"/>
      <c r="H35" s="76"/>
      <c r="I35" s="76"/>
      <c r="J35" s="76"/>
      <c r="K35" s="72"/>
      <c r="L35" s="67"/>
      <c r="M35" s="72"/>
      <c r="N35" s="67"/>
      <c r="O35" s="72"/>
      <c r="P35" s="67"/>
      <c r="Q35" s="72"/>
      <c r="R35" s="67"/>
      <c r="S35" s="78">
        <f t="shared" si="6"/>
        <v>0</v>
      </c>
      <c r="T35" s="78">
        <f t="shared" si="6"/>
        <v>0</v>
      </c>
      <c r="U35" s="72"/>
      <c r="V35" s="67"/>
      <c r="W35" s="72"/>
      <c r="X35" s="67"/>
      <c r="Y35" s="72"/>
      <c r="Z35" s="67"/>
      <c r="AA35" s="67"/>
      <c r="AB35" s="67"/>
      <c r="AC35" s="67"/>
      <c r="AD35" s="67"/>
      <c r="AE35" s="78">
        <f t="shared" si="7"/>
        <v>0</v>
      </c>
      <c r="AF35" s="78">
        <f t="shared" si="7"/>
        <v>0</v>
      </c>
      <c r="AG35" s="73"/>
      <c r="AH35" s="73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73"/>
      <c r="AV35" s="73"/>
      <c r="AW35" s="73"/>
      <c r="AX35" s="73"/>
      <c r="AY35" s="66">
        <f>AE35+S35</f>
        <v>0</v>
      </c>
      <c r="AZ35" s="66">
        <f>AF35+T35</f>
        <v>0</v>
      </c>
      <c r="BA35" s="67"/>
      <c r="BB35" s="67"/>
      <c r="BC35" s="79" t="e">
        <f>AZ35/AY35</f>
        <v>#DIV/0!</v>
      </c>
      <c r="BD35" s="80">
        <f t="shared" si="0"/>
        <v>0</v>
      </c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</row>
    <row r="36" spans="1:78" s="20" customFormat="1" ht="13.5">
      <c r="A36" s="39">
        <v>12</v>
      </c>
      <c r="B36" s="104" t="s">
        <v>73</v>
      </c>
      <c r="C36" s="75"/>
      <c r="D36" s="75"/>
      <c r="E36" s="76"/>
      <c r="F36" s="76"/>
      <c r="G36" s="76"/>
      <c r="H36" s="76"/>
      <c r="I36" s="76"/>
      <c r="J36" s="76"/>
      <c r="K36" s="72"/>
      <c r="L36" s="67"/>
      <c r="M36" s="72"/>
      <c r="N36" s="67"/>
      <c r="O36" s="72"/>
      <c r="P36" s="67"/>
      <c r="Q36" s="72"/>
      <c r="R36" s="67"/>
      <c r="S36" s="78">
        <f aca="true" t="shared" si="8" ref="S36:S55">K36+M36+O36+Q36</f>
        <v>0</v>
      </c>
      <c r="T36" s="78">
        <f aca="true" t="shared" si="9" ref="T36:T55">L36+N36+P36+R36</f>
        <v>0</v>
      </c>
      <c r="U36" s="72"/>
      <c r="V36" s="67"/>
      <c r="W36" s="72"/>
      <c r="X36" s="67"/>
      <c r="Y36" s="72"/>
      <c r="Z36" s="67"/>
      <c r="AA36" s="67"/>
      <c r="AB36" s="67"/>
      <c r="AC36" s="67"/>
      <c r="AD36" s="67"/>
      <c r="AE36" s="78">
        <f aca="true" t="shared" si="10" ref="AE36:AE55">U36+W36+Y36+AA36+AC36</f>
        <v>0</v>
      </c>
      <c r="AF36" s="78">
        <f aca="true" t="shared" si="11" ref="AF36:AF55">V36+X36+Z36+AB36+AD36</f>
        <v>0</v>
      </c>
      <c r="AG36" s="73"/>
      <c r="AH36" s="73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73"/>
      <c r="AV36" s="73"/>
      <c r="AW36" s="73"/>
      <c r="AX36" s="73"/>
      <c r="AY36" s="66">
        <f>AE36+S36</f>
        <v>0</v>
      </c>
      <c r="AZ36" s="66">
        <f>AF36+T36</f>
        <v>0</v>
      </c>
      <c r="BA36" s="67"/>
      <c r="BB36" s="67"/>
      <c r="BC36" s="79" t="e">
        <f aca="true" t="shared" si="12" ref="BC36:BC55">AZ36/AY36</f>
        <v>#DIV/0!</v>
      </c>
      <c r="BD36" s="80">
        <f t="shared" si="0"/>
        <v>0</v>
      </c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</row>
    <row r="37" spans="1:78" s="20" customFormat="1" ht="13.5">
      <c r="A37" s="39">
        <v>13</v>
      </c>
      <c r="B37" s="104" t="s">
        <v>74</v>
      </c>
      <c r="C37" s="75"/>
      <c r="D37" s="75"/>
      <c r="E37" s="76"/>
      <c r="F37" s="76"/>
      <c r="G37" s="76"/>
      <c r="H37" s="76"/>
      <c r="I37" s="76"/>
      <c r="J37" s="76"/>
      <c r="K37" s="72"/>
      <c r="L37" s="67"/>
      <c r="M37" s="72"/>
      <c r="N37" s="67"/>
      <c r="O37" s="72"/>
      <c r="P37" s="67"/>
      <c r="Q37" s="72"/>
      <c r="R37" s="67"/>
      <c r="S37" s="78">
        <f t="shared" si="8"/>
        <v>0</v>
      </c>
      <c r="T37" s="78">
        <f t="shared" si="9"/>
        <v>0</v>
      </c>
      <c r="U37" s="72"/>
      <c r="V37" s="67"/>
      <c r="W37" s="72"/>
      <c r="X37" s="67"/>
      <c r="Y37" s="72"/>
      <c r="Z37" s="67"/>
      <c r="AA37" s="67"/>
      <c r="AB37" s="67"/>
      <c r="AC37" s="67"/>
      <c r="AD37" s="67"/>
      <c r="AE37" s="78">
        <f t="shared" si="10"/>
        <v>0</v>
      </c>
      <c r="AF37" s="78">
        <f t="shared" si="11"/>
        <v>0</v>
      </c>
      <c r="AG37" s="73"/>
      <c r="AH37" s="73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73"/>
      <c r="AV37" s="73"/>
      <c r="AW37" s="73"/>
      <c r="AX37" s="73"/>
      <c r="AY37" s="66">
        <f>AE37+S37</f>
        <v>0</v>
      </c>
      <c r="AZ37" s="66">
        <f>AF37+T37</f>
        <v>0</v>
      </c>
      <c r="BA37" s="67"/>
      <c r="BB37" s="67"/>
      <c r="BC37" s="79" t="e">
        <f t="shared" si="12"/>
        <v>#DIV/0!</v>
      </c>
      <c r="BD37" s="80">
        <f t="shared" si="0"/>
        <v>0</v>
      </c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</row>
    <row r="38" spans="1:78" s="20" customFormat="1" ht="13.5">
      <c r="A38" s="39">
        <v>14</v>
      </c>
      <c r="B38" s="104" t="s">
        <v>51</v>
      </c>
      <c r="C38" s="75"/>
      <c r="D38" s="75"/>
      <c r="E38" s="76"/>
      <c r="F38" s="76"/>
      <c r="G38" s="76"/>
      <c r="H38" s="76"/>
      <c r="I38" s="76"/>
      <c r="J38" s="76"/>
      <c r="K38" s="72"/>
      <c r="L38" s="67"/>
      <c r="M38" s="72"/>
      <c r="N38" s="67"/>
      <c r="O38" s="72"/>
      <c r="P38" s="67"/>
      <c r="Q38" s="72"/>
      <c r="R38" s="67"/>
      <c r="S38" s="78">
        <f t="shared" si="8"/>
        <v>0</v>
      </c>
      <c r="T38" s="78">
        <f t="shared" si="9"/>
        <v>0</v>
      </c>
      <c r="U38" s="72"/>
      <c r="V38" s="67"/>
      <c r="W38" s="72"/>
      <c r="X38" s="67"/>
      <c r="Y38" s="72"/>
      <c r="Z38" s="67"/>
      <c r="AA38" s="67"/>
      <c r="AB38" s="67"/>
      <c r="AC38" s="67"/>
      <c r="AD38" s="67"/>
      <c r="AE38" s="78">
        <f t="shared" si="10"/>
        <v>0</v>
      </c>
      <c r="AF38" s="78">
        <f t="shared" si="11"/>
        <v>0</v>
      </c>
      <c r="AG38" s="73"/>
      <c r="AH38" s="73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73"/>
      <c r="AV38" s="73"/>
      <c r="AW38" s="73"/>
      <c r="AX38" s="73"/>
      <c r="AY38" s="66">
        <f>AE38+S38</f>
        <v>0</v>
      </c>
      <c r="AZ38" s="66">
        <f>AF38+T38</f>
        <v>0</v>
      </c>
      <c r="BA38" s="67"/>
      <c r="BB38" s="67"/>
      <c r="BC38" s="79" t="e">
        <f t="shared" si="12"/>
        <v>#DIV/0!</v>
      </c>
      <c r="BD38" s="80">
        <f t="shared" si="0"/>
        <v>0</v>
      </c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78" s="20" customFormat="1" ht="13.5">
      <c r="A39" s="39">
        <v>15</v>
      </c>
      <c r="B39" s="104" t="s">
        <v>52</v>
      </c>
      <c r="C39" s="75"/>
      <c r="D39" s="75"/>
      <c r="E39" s="76"/>
      <c r="F39" s="76"/>
      <c r="G39" s="76"/>
      <c r="H39" s="76"/>
      <c r="I39" s="76"/>
      <c r="J39" s="76"/>
      <c r="K39" s="72"/>
      <c r="L39" s="67"/>
      <c r="M39" s="72"/>
      <c r="N39" s="67"/>
      <c r="O39" s="72"/>
      <c r="P39" s="67"/>
      <c r="Q39" s="72"/>
      <c r="R39" s="67"/>
      <c r="S39" s="78">
        <f t="shared" si="8"/>
        <v>0</v>
      </c>
      <c r="T39" s="78">
        <f t="shared" si="9"/>
        <v>0</v>
      </c>
      <c r="U39" s="72"/>
      <c r="V39" s="67"/>
      <c r="W39" s="72"/>
      <c r="X39" s="67"/>
      <c r="Y39" s="72"/>
      <c r="Z39" s="67"/>
      <c r="AA39" s="67"/>
      <c r="AB39" s="67"/>
      <c r="AC39" s="67"/>
      <c r="AD39" s="67"/>
      <c r="AE39" s="78">
        <f t="shared" si="10"/>
        <v>0</v>
      </c>
      <c r="AF39" s="78">
        <f t="shared" si="11"/>
        <v>0</v>
      </c>
      <c r="AG39" s="73"/>
      <c r="AH39" s="73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73"/>
      <c r="AV39" s="73"/>
      <c r="AW39" s="73"/>
      <c r="AX39" s="73"/>
      <c r="AY39" s="66">
        <f>AE39+S39</f>
        <v>0</v>
      </c>
      <c r="AZ39" s="66">
        <f>AF39+T39</f>
        <v>0</v>
      </c>
      <c r="BA39" s="67"/>
      <c r="BB39" s="67"/>
      <c r="BC39" s="79" t="e">
        <f t="shared" si="12"/>
        <v>#DIV/0!</v>
      </c>
      <c r="BD39" s="80">
        <f t="shared" si="0"/>
        <v>0</v>
      </c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78" s="20" customFormat="1" ht="16.5" customHeight="1">
      <c r="A40" s="39">
        <v>16</v>
      </c>
      <c r="B40" s="104" t="s">
        <v>75</v>
      </c>
      <c r="C40" s="75"/>
      <c r="D40" s="75"/>
      <c r="E40" s="76"/>
      <c r="F40" s="76"/>
      <c r="G40" s="76"/>
      <c r="H40" s="76"/>
      <c r="I40" s="76"/>
      <c r="J40" s="76"/>
      <c r="K40" s="72"/>
      <c r="L40" s="67"/>
      <c r="M40" s="72"/>
      <c r="N40" s="67"/>
      <c r="O40" s="72"/>
      <c r="P40" s="67"/>
      <c r="Q40" s="72"/>
      <c r="R40" s="67"/>
      <c r="S40" s="78">
        <f t="shared" si="8"/>
        <v>0</v>
      </c>
      <c r="T40" s="78">
        <f t="shared" si="9"/>
        <v>0</v>
      </c>
      <c r="U40" s="72"/>
      <c r="V40" s="67"/>
      <c r="W40" s="72"/>
      <c r="X40" s="67"/>
      <c r="Y40" s="72"/>
      <c r="Z40" s="67"/>
      <c r="AA40" s="67"/>
      <c r="AB40" s="67"/>
      <c r="AC40" s="67"/>
      <c r="AD40" s="67"/>
      <c r="AE40" s="78">
        <f t="shared" si="10"/>
        <v>0</v>
      </c>
      <c r="AF40" s="78">
        <f t="shared" si="11"/>
        <v>0</v>
      </c>
      <c r="AG40" s="73"/>
      <c r="AH40" s="73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73"/>
      <c r="AV40" s="73"/>
      <c r="AW40" s="73"/>
      <c r="AX40" s="73"/>
      <c r="AY40" s="66">
        <f>AE40+S40</f>
        <v>0</v>
      </c>
      <c r="AZ40" s="66">
        <f>AF40+T40</f>
        <v>0</v>
      </c>
      <c r="BA40" s="67"/>
      <c r="BB40" s="67"/>
      <c r="BC40" s="79" t="e">
        <f t="shared" si="12"/>
        <v>#DIV/0!</v>
      </c>
      <c r="BD40" s="80">
        <f t="shared" si="0"/>
        <v>0</v>
      </c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78" s="20" customFormat="1" ht="13.5">
      <c r="A41" s="39">
        <v>17</v>
      </c>
      <c r="B41" s="104" t="s">
        <v>53</v>
      </c>
      <c r="C41" s="75"/>
      <c r="D41" s="75"/>
      <c r="E41" s="76"/>
      <c r="F41" s="76"/>
      <c r="G41" s="76"/>
      <c r="H41" s="76"/>
      <c r="I41" s="76"/>
      <c r="J41" s="76"/>
      <c r="K41" s="72"/>
      <c r="L41" s="67"/>
      <c r="M41" s="72"/>
      <c r="N41" s="67"/>
      <c r="O41" s="72"/>
      <c r="P41" s="67"/>
      <c r="Q41" s="72"/>
      <c r="R41" s="67"/>
      <c r="S41" s="78">
        <f t="shared" si="8"/>
        <v>0</v>
      </c>
      <c r="T41" s="78">
        <f t="shared" si="9"/>
        <v>0</v>
      </c>
      <c r="U41" s="72"/>
      <c r="V41" s="67"/>
      <c r="W41" s="72"/>
      <c r="X41" s="67"/>
      <c r="Y41" s="72"/>
      <c r="Z41" s="67"/>
      <c r="AA41" s="67"/>
      <c r="AB41" s="67"/>
      <c r="AC41" s="67"/>
      <c r="AD41" s="67"/>
      <c r="AE41" s="78">
        <f t="shared" si="10"/>
        <v>0</v>
      </c>
      <c r="AF41" s="78">
        <f t="shared" si="11"/>
        <v>0</v>
      </c>
      <c r="AG41" s="73"/>
      <c r="AH41" s="73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73"/>
      <c r="AV41" s="73"/>
      <c r="AW41" s="73"/>
      <c r="AX41" s="73"/>
      <c r="AY41" s="66">
        <f>AE41+S41</f>
        <v>0</v>
      </c>
      <c r="AZ41" s="66">
        <f>AF41+T41</f>
        <v>0</v>
      </c>
      <c r="BA41" s="67"/>
      <c r="BB41" s="67"/>
      <c r="BC41" s="79" t="e">
        <f t="shared" si="12"/>
        <v>#DIV/0!</v>
      </c>
      <c r="BD41" s="80">
        <f t="shared" si="0"/>
        <v>0</v>
      </c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78" s="20" customFormat="1" ht="27.75" customHeight="1">
      <c r="A42" s="39">
        <v>18</v>
      </c>
      <c r="B42" s="104" t="s">
        <v>98</v>
      </c>
      <c r="C42" s="107"/>
      <c r="D42" s="107"/>
      <c r="E42" s="76"/>
      <c r="F42" s="76"/>
      <c r="G42" s="76"/>
      <c r="H42" s="76"/>
      <c r="I42" s="76"/>
      <c r="J42" s="76"/>
      <c r="K42" s="72"/>
      <c r="L42" s="67"/>
      <c r="M42" s="72"/>
      <c r="N42" s="67"/>
      <c r="O42" s="72"/>
      <c r="P42" s="67"/>
      <c r="Q42" s="72"/>
      <c r="R42" s="67"/>
      <c r="S42" s="78">
        <f t="shared" si="8"/>
        <v>0</v>
      </c>
      <c r="T42" s="78">
        <f t="shared" si="9"/>
        <v>0</v>
      </c>
      <c r="U42" s="72"/>
      <c r="V42" s="67"/>
      <c r="W42" s="72"/>
      <c r="X42" s="67"/>
      <c r="Y42" s="72"/>
      <c r="Z42" s="67"/>
      <c r="AA42" s="67"/>
      <c r="AB42" s="67"/>
      <c r="AC42" s="67"/>
      <c r="AD42" s="67"/>
      <c r="AE42" s="78">
        <f t="shared" si="10"/>
        <v>0</v>
      </c>
      <c r="AF42" s="78">
        <f t="shared" si="11"/>
        <v>0</v>
      </c>
      <c r="AG42" s="73"/>
      <c r="AH42" s="73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73"/>
      <c r="AV42" s="73"/>
      <c r="AW42" s="73"/>
      <c r="AX42" s="73"/>
      <c r="AY42" s="66">
        <f>AE42+S42</f>
        <v>0</v>
      </c>
      <c r="AZ42" s="66">
        <f>AF42+T42</f>
        <v>0</v>
      </c>
      <c r="BA42" s="112">
        <f>C42+E42+G42+I42</f>
        <v>0</v>
      </c>
      <c r="BB42" s="112">
        <f>D42+F42+H42+J42</f>
        <v>0</v>
      </c>
      <c r="BC42" s="79" t="e">
        <f t="shared" si="12"/>
        <v>#DIV/0!</v>
      </c>
      <c r="BD42" s="80">
        <f t="shared" si="0"/>
        <v>0</v>
      </c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78" s="20" customFormat="1" ht="13.5">
      <c r="A43" s="39">
        <v>19</v>
      </c>
      <c r="B43" s="108" t="s">
        <v>76</v>
      </c>
      <c r="C43" s="75"/>
      <c r="D43" s="75"/>
      <c r="E43" s="76"/>
      <c r="F43" s="76"/>
      <c r="G43" s="76"/>
      <c r="H43" s="76"/>
      <c r="I43" s="76"/>
      <c r="J43" s="76"/>
      <c r="K43" s="72"/>
      <c r="L43" s="67"/>
      <c r="M43" s="72"/>
      <c r="N43" s="67"/>
      <c r="O43" s="72"/>
      <c r="P43" s="67"/>
      <c r="Q43" s="72"/>
      <c r="R43" s="67"/>
      <c r="S43" s="78">
        <f t="shared" si="8"/>
        <v>0</v>
      </c>
      <c r="T43" s="78">
        <f t="shared" si="9"/>
        <v>0</v>
      </c>
      <c r="U43" s="72"/>
      <c r="V43" s="67"/>
      <c r="W43" s="72"/>
      <c r="X43" s="67"/>
      <c r="Y43" s="72"/>
      <c r="Z43" s="67"/>
      <c r="AA43" s="67"/>
      <c r="AB43" s="67"/>
      <c r="AC43" s="67"/>
      <c r="AD43" s="67"/>
      <c r="AE43" s="78">
        <f t="shared" si="10"/>
        <v>0</v>
      </c>
      <c r="AF43" s="78">
        <f t="shared" si="11"/>
        <v>0</v>
      </c>
      <c r="AG43" s="73"/>
      <c r="AH43" s="73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73"/>
      <c r="AV43" s="73"/>
      <c r="AW43" s="73"/>
      <c r="AX43" s="73"/>
      <c r="AY43" s="66">
        <f>AE43+S43</f>
        <v>0</v>
      </c>
      <c r="AZ43" s="66">
        <f>AF43+T43</f>
        <v>0</v>
      </c>
      <c r="BA43" s="67"/>
      <c r="BB43" s="67"/>
      <c r="BC43" s="79" t="e">
        <f t="shared" si="12"/>
        <v>#DIV/0!</v>
      </c>
      <c r="BD43" s="80">
        <f t="shared" si="0"/>
        <v>0</v>
      </c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78" s="20" customFormat="1" ht="13.5">
      <c r="A44" s="39">
        <v>20</v>
      </c>
      <c r="B44" s="104" t="s">
        <v>77</v>
      </c>
      <c r="C44" s="75"/>
      <c r="D44" s="75"/>
      <c r="E44" s="76"/>
      <c r="F44" s="76"/>
      <c r="G44" s="76"/>
      <c r="H44" s="76"/>
      <c r="I44" s="76"/>
      <c r="J44" s="76"/>
      <c r="K44" s="72"/>
      <c r="L44" s="67"/>
      <c r="M44" s="72"/>
      <c r="N44" s="67"/>
      <c r="O44" s="72"/>
      <c r="P44" s="67"/>
      <c r="Q44" s="72"/>
      <c r="R44" s="67"/>
      <c r="S44" s="78">
        <f t="shared" si="8"/>
        <v>0</v>
      </c>
      <c r="T44" s="78">
        <f t="shared" si="9"/>
        <v>0</v>
      </c>
      <c r="U44" s="72"/>
      <c r="V44" s="67"/>
      <c r="W44" s="72"/>
      <c r="X44" s="67"/>
      <c r="Y44" s="72"/>
      <c r="Z44" s="67"/>
      <c r="AA44" s="67"/>
      <c r="AB44" s="67"/>
      <c r="AC44" s="67"/>
      <c r="AD44" s="67"/>
      <c r="AE44" s="78">
        <f t="shared" si="10"/>
        <v>0</v>
      </c>
      <c r="AF44" s="78">
        <f t="shared" si="11"/>
        <v>0</v>
      </c>
      <c r="AG44" s="73"/>
      <c r="AH44" s="73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73"/>
      <c r="AV44" s="73"/>
      <c r="AW44" s="73"/>
      <c r="AX44" s="73"/>
      <c r="AY44" s="66">
        <f>AE44+S44</f>
        <v>0</v>
      </c>
      <c r="AZ44" s="66">
        <f>AF44+T44</f>
        <v>0</v>
      </c>
      <c r="BA44" s="67"/>
      <c r="BB44" s="67"/>
      <c r="BC44" s="79" t="e">
        <f t="shared" si="12"/>
        <v>#DIV/0!</v>
      </c>
      <c r="BD44" s="80">
        <f t="shared" si="0"/>
        <v>0</v>
      </c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78" s="20" customFormat="1" ht="13.5">
      <c r="A45" s="39">
        <v>21</v>
      </c>
      <c r="B45" s="104" t="s">
        <v>54</v>
      </c>
      <c r="C45" s="75"/>
      <c r="D45" s="75"/>
      <c r="E45" s="76"/>
      <c r="F45" s="76"/>
      <c r="G45" s="76"/>
      <c r="H45" s="76"/>
      <c r="I45" s="76"/>
      <c r="J45" s="76"/>
      <c r="K45" s="72"/>
      <c r="L45" s="67"/>
      <c r="M45" s="72"/>
      <c r="N45" s="67"/>
      <c r="O45" s="72"/>
      <c r="P45" s="67"/>
      <c r="Q45" s="72"/>
      <c r="R45" s="67"/>
      <c r="S45" s="78">
        <f t="shared" si="8"/>
        <v>0</v>
      </c>
      <c r="T45" s="78">
        <f t="shared" si="9"/>
        <v>0</v>
      </c>
      <c r="U45" s="72"/>
      <c r="V45" s="67"/>
      <c r="W45" s="72"/>
      <c r="X45" s="67"/>
      <c r="Y45" s="72"/>
      <c r="Z45" s="67"/>
      <c r="AA45" s="67"/>
      <c r="AB45" s="67"/>
      <c r="AC45" s="67"/>
      <c r="AD45" s="67"/>
      <c r="AE45" s="78">
        <f t="shared" si="10"/>
        <v>0</v>
      </c>
      <c r="AF45" s="78">
        <f t="shared" si="11"/>
        <v>0</v>
      </c>
      <c r="AG45" s="73"/>
      <c r="AH45" s="73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73"/>
      <c r="AV45" s="73"/>
      <c r="AW45" s="73"/>
      <c r="AX45" s="73"/>
      <c r="AY45" s="66">
        <f>AE45+S45</f>
        <v>0</v>
      </c>
      <c r="AZ45" s="66">
        <f>AF45+T45</f>
        <v>0</v>
      </c>
      <c r="BA45" s="67"/>
      <c r="BB45" s="67"/>
      <c r="BC45" s="79" t="e">
        <f t="shared" si="12"/>
        <v>#DIV/0!</v>
      </c>
      <c r="BD45" s="80">
        <f t="shared" si="0"/>
        <v>0</v>
      </c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78" s="20" customFormat="1" ht="13.5">
      <c r="A46" s="39">
        <v>22</v>
      </c>
      <c r="B46" s="104" t="s">
        <v>55</v>
      </c>
      <c r="C46" s="75"/>
      <c r="D46" s="75"/>
      <c r="E46" s="76"/>
      <c r="F46" s="76"/>
      <c r="G46" s="76"/>
      <c r="H46" s="76"/>
      <c r="I46" s="76"/>
      <c r="J46" s="76"/>
      <c r="K46" s="72"/>
      <c r="L46" s="67"/>
      <c r="M46" s="72"/>
      <c r="N46" s="67"/>
      <c r="O46" s="72"/>
      <c r="P46" s="67"/>
      <c r="Q46" s="72"/>
      <c r="R46" s="67"/>
      <c r="S46" s="78">
        <f t="shared" si="8"/>
        <v>0</v>
      </c>
      <c r="T46" s="78">
        <f t="shared" si="9"/>
        <v>0</v>
      </c>
      <c r="U46" s="72"/>
      <c r="V46" s="67"/>
      <c r="W46" s="72"/>
      <c r="X46" s="67"/>
      <c r="Y46" s="72"/>
      <c r="Z46" s="67"/>
      <c r="AA46" s="67"/>
      <c r="AB46" s="67"/>
      <c r="AC46" s="67"/>
      <c r="AD46" s="67"/>
      <c r="AE46" s="78">
        <f t="shared" si="10"/>
        <v>0</v>
      </c>
      <c r="AF46" s="78">
        <f t="shared" si="11"/>
        <v>0</v>
      </c>
      <c r="AG46" s="73"/>
      <c r="AH46" s="73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73"/>
      <c r="AV46" s="73"/>
      <c r="AW46" s="73"/>
      <c r="AX46" s="73"/>
      <c r="AY46" s="66">
        <f>AE46+S46</f>
        <v>0</v>
      </c>
      <c r="AZ46" s="66">
        <f>AF46+T46</f>
        <v>0</v>
      </c>
      <c r="BA46" s="67"/>
      <c r="BB46" s="67"/>
      <c r="BC46" s="79" t="e">
        <f t="shared" si="12"/>
        <v>#DIV/0!</v>
      </c>
      <c r="BD46" s="80">
        <f t="shared" si="0"/>
        <v>0</v>
      </c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56" ht="13.5">
      <c r="A47" s="39">
        <v>23</v>
      </c>
      <c r="B47" s="104" t="s">
        <v>78</v>
      </c>
      <c r="C47" s="67"/>
      <c r="D47" s="67"/>
      <c r="E47" s="67"/>
      <c r="F47" s="67"/>
      <c r="G47" s="67"/>
      <c r="H47" s="67"/>
      <c r="I47" s="67"/>
      <c r="J47" s="67"/>
      <c r="K47" s="72"/>
      <c r="L47" s="67"/>
      <c r="M47" s="72"/>
      <c r="N47" s="67"/>
      <c r="O47" s="72"/>
      <c r="P47" s="67"/>
      <c r="Q47" s="72"/>
      <c r="R47" s="67"/>
      <c r="S47" s="78">
        <f t="shared" si="8"/>
        <v>0</v>
      </c>
      <c r="T47" s="78">
        <f t="shared" si="9"/>
        <v>0</v>
      </c>
      <c r="U47" s="72"/>
      <c r="V47" s="67"/>
      <c r="W47" s="72"/>
      <c r="X47" s="67"/>
      <c r="Y47" s="72"/>
      <c r="Z47" s="67"/>
      <c r="AA47" s="67"/>
      <c r="AB47" s="67"/>
      <c r="AC47" s="67"/>
      <c r="AD47" s="67"/>
      <c r="AE47" s="78">
        <f t="shared" si="10"/>
        <v>0</v>
      </c>
      <c r="AF47" s="78">
        <f t="shared" si="11"/>
        <v>0</v>
      </c>
      <c r="AG47" s="73"/>
      <c r="AH47" s="73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73"/>
      <c r="AV47" s="73"/>
      <c r="AW47" s="73"/>
      <c r="AX47" s="73"/>
      <c r="AY47" s="66">
        <f>AE47+S47</f>
        <v>0</v>
      </c>
      <c r="AZ47" s="66">
        <f>AF47+T47</f>
        <v>0</v>
      </c>
      <c r="BA47" s="67"/>
      <c r="BB47" s="67"/>
      <c r="BC47" s="79" t="e">
        <f t="shared" si="12"/>
        <v>#DIV/0!</v>
      </c>
      <c r="BD47" s="80">
        <f t="shared" si="0"/>
        <v>0</v>
      </c>
    </row>
    <row r="48" spans="1:56" ht="13.5">
      <c r="A48" s="39">
        <v>24</v>
      </c>
      <c r="B48" s="104" t="s">
        <v>56</v>
      </c>
      <c r="C48" s="67"/>
      <c r="D48" s="67"/>
      <c r="E48" s="67"/>
      <c r="F48" s="67"/>
      <c r="G48" s="67"/>
      <c r="H48" s="67"/>
      <c r="I48" s="67"/>
      <c r="J48" s="67"/>
      <c r="K48" s="72"/>
      <c r="L48" s="67"/>
      <c r="M48" s="72"/>
      <c r="N48" s="67"/>
      <c r="O48" s="72"/>
      <c r="P48" s="67"/>
      <c r="Q48" s="72"/>
      <c r="R48" s="67"/>
      <c r="S48" s="78">
        <f t="shared" si="8"/>
        <v>0</v>
      </c>
      <c r="T48" s="78">
        <f t="shared" si="9"/>
        <v>0</v>
      </c>
      <c r="U48" s="72"/>
      <c r="V48" s="67"/>
      <c r="W48" s="72"/>
      <c r="X48" s="67"/>
      <c r="Y48" s="72"/>
      <c r="Z48" s="67"/>
      <c r="AA48" s="67"/>
      <c r="AB48" s="67"/>
      <c r="AC48" s="67"/>
      <c r="AD48" s="67"/>
      <c r="AE48" s="78">
        <f t="shared" si="10"/>
        <v>0</v>
      </c>
      <c r="AF48" s="78">
        <f t="shared" si="11"/>
        <v>0</v>
      </c>
      <c r="AG48" s="73"/>
      <c r="AH48" s="73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73"/>
      <c r="AV48" s="73"/>
      <c r="AW48" s="73"/>
      <c r="AX48" s="73"/>
      <c r="AY48" s="66">
        <f>AE48+S48</f>
        <v>0</v>
      </c>
      <c r="AZ48" s="66">
        <f>AF48+T48</f>
        <v>0</v>
      </c>
      <c r="BA48" s="67"/>
      <c r="BB48" s="67"/>
      <c r="BC48" s="79" t="e">
        <f t="shared" si="12"/>
        <v>#DIV/0!</v>
      </c>
      <c r="BD48" s="80">
        <f t="shared" si="0"/>
        <v>0</v>
      </c>
    </row>
    <row r="49" spans="1:56" ht="13.5">
      <c r="A49" s="39">
        <v>25</v>
      </c>
      <c r="B49" s="104" t="s">
        <v>79</v>
      </c>
      <c r="C49" s="67"/>
      <c r="D49" s="67"/>
      <c r="E49" s="67"/>
      <c r="F49" s="67"/>
      <c r="G49" s="67"/>
      <c r="H49" s="67"/>
      <c r="I49" s="67"/>
      <c r="J49" s="67"/>
      <c r="K49" s="72"/>
      <c r="L49" s="67"/>
      <c r="M49" s="72"/>
      <c r="N49" s="67"/>
      <c r="O49" s="72"/>
      <c r="P49" s="67"/>
      <c r="Q49" s="72"/>
      <c r="R49" s="67"/>
      <c r="S49" s="78">
        <f t="shared" si="8"/>
        <v>0</v>
      </c>
      <c r="T49" s="78">
        <f t="shared" si="9"/>
        <v>0</v>
      </c>
      <c r="U49" s="72"/>
      <c r="V49" s="67"/>
      <c r="W49" s="72"/>
      <c r="X49" s="67"/>
      <c r="Y49" s="72"/>
      <c r="Z49" s="67"/>
      <c r="AA49" s="67"/>
      <c r="AB49" s="67"/>
      <c r="AC49" s="67"/>
      <c r="AD49" s="67"/>
      <c r="AE49" s="78">
        <f t="shared" si="10"/>
        <v>0</v>
      </c>
      <c r="AF49" s="78">
        <f t="shared" si="11"/>
        <v>0</v>
      </c>
      <c r="AG49" s="73"/>
      <c r="AH49" s="73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73"/>
      <c r="AV49" s="73"/>
      <c r="AW49" s="73"/>
      <c r="AX49" s="73"/>
      <c r="AY49" s="66">
        <f>AE49+S49</f>
        <v>0</v>
      </c>
      <c r="AZ49" s="66">
        <f>AF49+T49</f>
        <v>0</v>
      </c>
      <c r="BA49" s="67"/>
      <c r="BB49" s="67"/>
      <c r="BC49" s="79" t="e">
        <f t="shared" si="12"/>
        <v>#DIV/0!</v>
      </c>
      <c r="BD49" s="80">
        <f t="shared" si="0"/>
        <v>0</v>
      </c>
    </row>
    <row r="50" spans="1:78" s="20" customFormat="1" ht="12" customHeight="1">
      <c r="A50" s="39">
        <v>26</v>
      </c>
      <c r="B50" s="104" t="s">
        <v>80</v>
      </c>
      <c r="C50" s="75"/>
      <c r="D50" s="75"/>
      <c r="E50" s="76"/>
      <c r="F50" s="76"/>
      <c r="G50" s="76"/>
      <c r="H50" s="76"/>
      <c r="I50" s="76"/>
      <c r="J50" s="76"/>
      <c r="K50" s="72"/>
      <c r="L50" s="67"/>
      <c r="M50" s="72"/>
      <c r="N50" s="67"/>
      <c r="O50" s="72"/>
      <c r="P50" s="67"/>
      <c r="Q50" s="72"/>
      <c r="R50" s="67"/>
      <c r="S50" s="78">
        <f t="shared" si="8"/>
        <v>0</v>
      </c>
      <c r="T50" s="78">
        <f t="shared" si="9"/>
        <v>0</v>
      </c>
      <c r="U50" s="72"/>
      <c r="V50" s="67"/>
      <c r="W50" s="72"/>
      <c r="X50" s="67"/>
      <c r="Y50" s="72"/>
      <c r="Z50" s="67"/>
      <c r="AA50" s="67"/>
      <c r="AB50" s="67"/>
      <c r="AC50" s="67"/>
      <c r="AD50" s="67"/>
      <c r="AE50" s="78">
        <f t="shared" si="10"/>
        <v>0</v>
      </c>
      <c r="AF50" s="78">
        <f t="shared" si="11"/>
        <v>0</v>
      </c>
      <c r="AG50" s="73"/>
      <c r="AH50" s="73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73"/>
      <c r="AV50" s="73"/>
      <c r="AW50" s="73"/>
      <c r="AX50" s="73"/>
      <c r="AY50" s="66">
        <f>AE50+S50</f>
        <v>0</v>
      </c>
      <c r="AZ50" s="66">
        <f>AF50+T50</f>
        <v>0</v>
      </c>
      <c r="BA50" s="67"/>
      <c r="BB50" s="67"/>
      <c r="BC50" s="79" t="e">
        <f t="shared" si="12"/>
        <v>#DIV/0!</v>
      </c>
      <c r="BD50" s="80">
        <f t="shared" si="0"/>
        <v>0</v>
      </c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</row>
    <row r="51" spans="1:78" s="20" customFormat="1" ht="13.5" customHeight="1">
      <c r="A51" s="39">
        <v>27</v>
      </c>
      <c r="B51" s="104" t="s">
        <v>57</v>
      </c>
      <c r="C51" s="75"/>
      <c r="D51" s="75"/>
      <c r="E51" s="76"/>
      <c r="F51" s="76"/>
      <c r="G51" s="76"/>
      <c r="H51" s="76"/>
      <c r="I51" s="76"/>
      <c r="J51" s="76"/>
      <c r="K51" s="72"/>
      <c r="L51" s="67"/>
      <c r="M51" s="72"/>
      <c r="N51" s="67"/>
      <c r="O51" s="72"/>
      <c r="P51" s="67"/>
      <c r="Q51" s="72"/>
      <c r="R51" s="67"/>
      <c r="S51" s="78">
        <f t="shared" si="8"/>
        <v>0</v>
      </c>
      <c r="T51" s="78">
        <f t="shared" si="9"/>
        <v>0</v>
      </c>
      <c r="U51" s="72"/>
      <c r="V51" s="67"/>
      <c r="W51" s="72"/>
      <c r="X51" s="67"/>
      <c r="Y51" s="72"/>
      <c r="Z51" s="67"/>
      <c r="AA51" s="67"/>
      <c r="AB51" s="67"/>
      <c r="AC51" s="67"/>
      <c r="AD51" s="67"/>
      <c r="AE51" s="78">
        <f t="shared" si="10"/>
        <v>0</v>
      </c>
      <c r="AF51" s="78">
        <f t="shared" si="11"/>
        <v>0</v>
      </c>
      <c r="AG51" s="73"/>
      <c r="AH51" s="73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73"/>
      <c r="AV51" s="73"/>
      <c r="AW51" s="73"/>
      <c r="AX51" s="73"/>
      <c r="AY51" s="66">
        <f>AE51+S51</f>
        <v>0</v>
      </c>
      <c r="AZ51" s="66">
        <f>AF51+T51</f>
        <v>0</v>
      </c>
      <c r="BA51" s="67"/>
      <c r="BB51" s="67"/>
      <c r="BC51" s="79" t="e">
        <f t="shared" si="12"/>
        <v>#DIV/0!</v>
      </c>
      <c r="BD51" s="80">
        <f t="shared" si="0"/>
        <v>0</v>
      </c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</row>
    <row r="52" spans="1:78" s="20" customFormat="1" ht="12.75" customHeight="1">
      <c r="A52" s="39">
        <v>28</v>
      </c>
      <c r="B52" s="104" t="s">
        <v>58</v>
      </c>
      <c r="C52" s="75"/>
      <c r="D52" s="75"/>
      <c r="E52" s="76"/>
      <c r="F52" s="76"/>
      <c r="G52" s="76"/>
      <c r="H52" s="76"/>
      <c r="I52" s="76"/>
      <c r="J52" s="76"/>
      <c r="K52" s="72"/>
      <c r="L52" s="67"/>
      <c r="M52" s="72"/>
      <c r="N52" s="67"/>
      <c r="O52" s="72"/>
      <c r="P52" s="67"/>
      <c r="Q52" s="72"/>
      <c r="R52" s="67"/>
      <c r="S52" s="78">
        <f t="shared" si="8"/>
        <v>0</v>
      </c>
      <c r="T52" s="78">
        <f t="shared" si="9"/>
        <v>0</v>
      </c>
      <c r="U52" s="72"/>
      <c r="V52" s="67"/>
      <c r="W52" s="72"/>
      <c r="X52" s="67"/>
      <c r="Y52" s="72"/>
      <c r="Z52" s="67"/>
      <c r="AA52" s="67"/>
      <c r="AB52" s="67"/>
      <c r="AC52" s="67"/>
      <c r="AD52" s="67"/>
      <c r="AE52" s="78">
        <f t="shared" si="10"/>
        <v>0</v>
      </c>
      <c r="AF52" s="78">
        <f t="shared" si="11"/>
        <v>0</v>
      </c>
      <c r="AG52" s="73"/>
      <c r="AH52" s="73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73"/>
      <c r="AV52" s="73"/>
      <c r="AW52" s="73"/>
      <c r="AX52" s="73"/>
      <c r="AY52" s="66">
        <f>AE52+S52</f>
        <v>0</v>
      </c>
      <c r="AZ52" s="66">
        <f>AF52+T52</f>
        <v>0</v>
      </c>
      <c r="BA52" s="67"/>
      <c r="BB52" s="67"/>
      <c r="BC52" s="79" t="e">
        <f t="shared" si="12"/>
        <v>#DIV/0!</v>
      </c>
      <c r="BD52" s="80">
        <f t="shared" si="0"/>
        <v>0</v>
      </c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</row>
    <row r="53" spans="1:78" s="20" customFormat="1" ht="15.75" customHeight="1">
      <c r="A53" s="39">
        <v>29</v>
      </c>
      <c r="B53" s="49" t="s">
        <v>81</v>
      </c>
      <c r="C53" s="75"/>
      <c r="D53" s="75"/>
      <c r="E53" s="76"/>
      <c r="F53" s="76"/>
      <c r="G53" s="76"/>
      <c r="H53" s="76"/>
      <c r="I53" s="76"/>
      <c r="J53" s="76"/>
      <c r="K53" s="72"/>
      <c r="L53" s="67"/>
      <c r="M53" s="72"/>
      <c r="N53" s="67"/>
      <c r="O53" s="72"/>
      <c r="P53" s="67"/>
      <c r="Q53" s="72"/>
      <c r="R53" s="67"/>
      <c r="S53" s="78">
        <f t="shared" si="8"/>
        <v>0</v>
      </c>
      <c r="T53" s="78">
        <f t="shared" si="9"/>
        <v>0</v>
      </c>
      <c r="U53" s="72"/>
      <c r="V53" s="67"/>
      <c r="W53" s="72"/>
      <c r="X53" s="67"/>
      <c r="Y53" s="72"/>
      <c r="Z53" s="67"/>
      <c r="AA53" s="67"/>
      <c r="AB53" s="67"/>
      <c r="AC53" s="67"/>
      <c r="AD53" s="67"/>
      <c r="AE53" s="78">
        <f t="shared" si="10"/>
        <v>0</v>
      </c>
      <c r="AF53" s="78">
        <f t="shared" si="11"/>
        <v>0</v>
      </c>
      <c r="AG53" s="73"/>
      <c r="AH53" s="73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73"/>
      <c r="AV53" s="73"/>
      <c r="AW53" s="73"/>
      <c r="AX53" s="73"/>
      <c r="AY53" s="66">
        <f>AE53+S53</f>
        <v>0</v>
      </c>
      <c r="AZ53" s="66">
        <f>AF53+T53</f>
        <v>0</v>
      </c>
      <c r="BA53" s="67"/>
      <c r="BB53" s="67"/>
      <c r="BC53" s="79" t="e">
        <f t="shared" si="12"/>
        <v>#DIV/0!</v>
      </c>
      <c r="BD53" s="80">
        <f t="shared" si="0"/>
        <v>0</v>
      </c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</row>
    <row r="54" spans="1:78" s="20" customFormat="1" ht="13.5">
      <c r="A54" s="39">
        <v>30</v>
      </c>
      <c r="B54" s="109" t="s">
        <v>59</v>
      </c>
      <c r="C54" s="75"/>
      <c r="D54" s="75"/>
      <c r="E54" s="76"/>
      <c r="F54" s="76"/>
      <c r="G54" s="76"/>
      <c r="H54" s="76"/>
      <c r="I54" s="76"/>
      <c r="J54" s="76"/>
      <c r="K54" s="72"/>
      <c r="L54" s="67"/>
      <c r="M54" s="72"/>
      <c r="N54" s="67"/>
      <c r="O54" s="72"/>
      <c r="P54" s="67"/>
      <c r="Q54" s="72"/>
      <c r="R54" s="67"/>
      <c r="S54" s="78">
        <f t="shared" si="8"/>
        <v>0</v>
      </c>
      <c r="T54" s="78">
        <f t="shared" si="9"/>
        <v>0</v>
      </c>
      <c r="U54" s="72"/>
      <c r="V54" s="67"/>
      <c r="W54" s="72"/>
      <c r="X54" s="67"/>
      <c r="Y54" s="72"/>
      <c r="Z54" s="67"/>
      <c r="AA54" s="67"/>
      <c r="AB54" s="67"/>
      <c r="AC54" s="67"/>
      <c r="AD54" s="67"/>
      <c r="AE54" s="78">
        <f t="shared" si="10"/>
        <v>0</v>
      </c>
      <c r="AF54" s="78">
        <f t="shared" si="11"/>
        <v>0</v>
      </c>
      <c r="AG54" s="73"/>
      <c r="AH54" s="73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73"/>
      <c r="AV54" s="73"/>
      <c r="AW54" s="73"/>
      <c r="AX54" s="73"/>
      <c r="AY54" s="66">
        <f>AE54+S54</f>
        <v>0</v>
      </c>
      <c r="AZ54" s="66">
        <f>AF54+T54</f>
        <v>0</v>
      </c>
      <c r="BA54" s="67"/>
      <c r="BB54" s="67"/>
      <c r="BC54" s="79" t="e">
        <f t="shared" si="12"/>
        <v>#DIV/0!</v>
      </c>
      <c r="BD54" s="80">
        <f t="shared" si="0"/>
        <v>0</v>
      </c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</row>
    <row r="55" spans="1:78" s="20" customFormat="1" ht="13.5">
      <c r="A55" s="39">
        <v>31</v>
      </c>
      <c r="B55" s="104" t="s">
        <v>60</v>
      </c>
      <c r="C55" s="75"/>
      <c r="D55" s="75"/>
      <c r="E55" s="76"/>
      <c r="F55" s="76"/>
      <c r="G55" s="76"/>
      <c r="H55" s="76"/>
      <c r="I55" s="76"/>
      <c r="J55" s="76"/>
      <c r="K55" s="72"/>
      <c r="L55" s="67"/>
      <c r="M55" s="72"/>
      <c r="N55" s="67"/>
      <c r="O55" s="72"/>
      <c r="P55" s="67"/>
      <c r="Q55" s="72"/>
      <c r="R55" s="67"/>
      <c r="S55" s="78">
        <f t="shared" si="8"/>
        <v>0</v>
      </c>
      <c r="T55" s="78">
        <f t="shared" si="9"/>
        <v>0</v>
      </c>
      <c r="U55" s="72"/>
      <c r="V55" s="67"/>
      <c r="W55" s="72"/>
      <c r="X55" s="67"/>
      <c r="Y55" s="72"/>
      <c r="Z55" s="67"/>
      <c r="AA55" s="67"/>
      <c r="AB55" s="67"/>
      <c r="AC55" s="67"/>
      <c r="AD55" s="67"/>
      <c r="AE55" s="78">
        <f t="shared" si="10"/>
        <v>0</v>
      </c>
      <c r="AF55" s="78">
        <f t="shared" si="11"/>
        <v>0</v>
      </c>
      <c r="AG55" s="73"/>
      <c r="AH55" s="73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73"/>
      <c r="AV55" s="73"/>
      <c r="AW55" s="73"/>
      <c r="AX55" s="73"/>
      <c r="AY55" s="66">
        <f>AE55+S55</f>
        <v>0</v>
      </c>
      <c r="AZ55" s="66">
        <f>AF55+T55</f>
        <v>0</v>
      </c>
      <c r="BA55" s="67"/>
      <c r="BB55" s="67"/>
      <c r="BC55" s="79" t="e">
        <f t="shared" si="12"/>
        <v>#DIV/0!</v>
      </c>
      <c r="BD55" s="80">
        <f t="shared" si="0"/>
        <v>0</v>
      </c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</row>
    <row r="56" spans="1:78" s="20" customFormat="1" ht="13.5">
      <c r="A56" s="119">
        <v>31</v>
      </c>
      <c r="B56" s="117" t="s">
        <v>86</v>
      </c>
      <c r="C56" s="75"/>
      <c r="D56" s="75"/>
      <c r="E56" s="76"/>
      <c r="F56" s="76"/>
      <c r="G56" s="76"/>
      <c r="H56" s="76"/>
      <c r="I56" s="76"/>
      <c r="J56" s="76"/>
      <c r="K56" s="72"/>
      <c r="L56" s="67"/>
      <c r="M56" s="72"/>
      <c r="N56" s="67"/>
      <c r="O56" s="72"/>
      <c r="P56" s="67"/>
      <c r="Q56" s="72"/>
      <c r="R56" s="67"/>
      <c r="S56" s="78"/>
      <c r="T56" s="78"/>
      <c r="U56" s="72"/>
      <c r="V56" s="67"/>
      <c r="W56" s="72"/>
      <c r="X56" s="67"/>
      <c r="Y56" s="72"/>
      <c r="Z56" s="67"/>
      <c r="AA56" s="67"/>
      <c r="AB56" s="67"/>
      <c r="AC56" s="67"/>
      <c r="AD56" s="67"/>
      <c r="AE56" s="78"/>
      <c r="AF56" s="78"/>
      <c r="AG56" s="73"/>
      <c r="AH56" s="73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73"/>
      <c r="AV56" s="73"/>
      <c r="AW56" s="73"/>
      <c r="AX56" s="73"/>
      <c r="AY56" s="66"/>
      <c r="AZ56" s="66"/>
      <c r="BA56" s="67">
        <f>SUM(BA42:BA55)</f>
        <v>0</v>
      </c>
      <c r="BB56" s="67">
        <f>SUM(BB42:BB55)</f>
        <v>0</v>
      </c>
      <c r="BC56" s="79"/>
      <c r="BD56" s="80">
        <f t="shared" si="0"/>
        <v>0</v>
      </c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</row>
    <row r="57" spans="1:78" s="20" customFormat="1" ht="15.75" customHeight="1">
      <c r="A57" s="17"/>
      <c r="B57" s="75"/>
      <c r="C57" s="75"/>
      <c r="D57" s="75"/>
      <c r="E57" s="76"/>
      <c r="F57" s="76"/>
      <c r="G57" s="76"/>
      <c r="H57" s="76"/>
      <c r="I57" s="76"/>
      <c r="J57" s="76"/>
      <c r="K57" s="72"/>
      <c r="L57" s="67"/>
      <c r="M57" s="72"/>
      <c r="N57" s="67"/>
      <c r="O57" s="72"/>
      <c r="P57" s="67"/>
      <c r="Q57" s="72"/>
      <c r="R57" s="67"/>
      <c r="S57" s="71" t="s">
        <v>82</v>
      </c>
      <c r="T57" s="78"/>
      <c r="U57" s="72"/>
      <c r="V57" s="67"/>
      <c r="W57" s="72"/>
      <c r="X57" s="67"/>
      <c r="Y57" s="72"/>
      <c r="Z57" s="67"/>
      <c r="AA57" s="67"/>
      <c r="AB57" s="67"/>
      <c r="AC57" s="67"/>
      <c r="AD57" s="67"/>
      <c r="AE57" s="78"/>
      <c r="AF57" s="78"/>
      <c r="AG57" s="73"/>
      <c r="AH57" s="73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73"/>
      <c r="AV57" s="73"/>
      <c r="AW57" s="73"/>
      <c r="AX57" s="73"/>
      <c r="AY57" s="66"/>
      <c r="AZ57" s="66"/>
      <c r="BA57" s="67"/>
      <c r="BB57" s="67"/>
      <c r="BC57" s="79"/>
      <c r="BD57" s="80">
        <f t="shared" si="0"/>
        <v>0</v>
      </c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</row>
    <row r="58" spans="1:78" s="20" customFormat="1" ht="14.25" customHeight="1">
      <c r="A58" s="17">
        <v>1</v>
      </c>
      <c r="B58" s="104" t="s">
        <v>83</v>
      </c>
      <c r="C58" s="75"/>
      <c r="D58" s="75"/>
      <c r="E58" s="76"/>
      <c r="F58" s="76"/>
      <c r="G58" s="76"/>
      <c r="H58" s="76"/>
      <c r="I58" s="76"/>
      <c r="J58" s="76"/>
      <c r="K58" s="72"/>
      <c r="L58" s="67"/>
      <c r="M58" s="72"/>
      <c r="N58" s="67"/>
      <c r="O58" s="72"/>
      <c r="P58" s="67"/>
      <c r="Q58" s="72"/>
      <c r="R58" s="67"/>
      <c r="S58" s="78">
        <f>K58+M58+O58+Q58</f>
        <v>0</v>
      </c>
      <c r="T58" s="78">
        <f>L58+N58+P58+R58</f>
        <v>0</v>
      </c>
      <c r="U58" s="72"/>
      <c r="V58" s="67"/>
      <c r="W58" s="72"/>
      <c r="X58" s="67"/>
      <c r="Y58" s="72"/>
      <c r="Z58" s="67"/>
      <c r="AA58" s="67"/>
      <c r="AB58" s="67"/>
      <c r="AC58" s="67"/>
      <c r="AD58" s="67"/>
      <c r="AE58" s="78">
        <f>U58+W58+Y58+AA58+AC58</f>
        <v>0</v>
      </c>
      <c r="AF58" s="78">
        <f>V58+X58+Z58+AB58+AD58</f>
        <v>0</v>
      </c>
      <c r="AG58" s="73"/>
      <c r="AH58" s="73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73"/>
      <c r="AV58" s="73"/>
      <c r="AW58" s="73"/>
      <c r="AX58" s="73"/>
      <c r="AY58" s="66">
        <f>AE58+S58</f>
        <v>0</v>
      </c>
      <c r="AZ58" s="66">
        <f>AF58+T58</f>
        <v>0</v>
      </c>
      <c r="BA58" s="112">
        <f>C58+E58+G58+I58</f>
        <v>0</v>
      </c>
      <c r="BB58" s="112">
        <f>D58+F58+H58+J58</f>
        <v>0</v>
      </c>
      <c r="BC58" s="79" t="e">
        <f>AZ58/AY58</f>
        <v>#DIV/0!</v>
      </c>
      <c r="BD58" s="80">
        <f t="shared" si="0"/>
        <v>0</v>
      </c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</row>
    <row r="59" spans="1:78" s="20" customFormat="1" ht="13.5">
      <c r="A59" s="19">
        <v>2</v>
      </c>
      <c r="B59" s="83" t="s">
        <v>84</v>
      </c>
      <c r="C59" s="83"/>
      <c r="D59" s="83"/>
      <c r="E59" s="84"/>
      <c r="F59" s="84"/>
      <c r="G59" s="84"/>
      <c r="H59" s="84"/>
      <c r="I59" s="84"/>
      <c r="J59" s="68"/>
      <c r="K59" s="68"/>
      <c r="L59" s="68"/>
      <c r="M59" s="68"/>
      <c r="N59" s="68"/>
      <c r="O59" s="68"/>
      <c r="P59" s="68"/>
      <c r="Q59" s="68"/>
      <c r="R59" s="68"/>
      <c r="S59" s="77">
        <f>K59+M59+O59+Q59</f>
        <v>0</v>
      </c>
      <c r="T59" s="78">
        <f>L59+N59+P59+R59</f>
        <v>0</v>
      </c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78">
        <f>U59+W59+Y59+AA59+AC59</f>
        <v>0</v>
      </c>
      <c r="AF59" s="78">
        <f>V59+X59+Z59+AB59+AD59</f>
        <v>0</v>
      </c>
      <c r="AG59" s="78"/>
      <c r="AH59" s="7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78"/>
      <c r="AV59" s="78"/>
      <c r="AW59" s="78"/>
      <c r="AX59" s="78"/>
      <c r="AY59" s="66">
        <f>AU59+AG59+AE59+S59</f>
        <v>0</v>
      </c>
      <c r="AZ59" s="66">
        <f>AX59+AH59+AF59+T59</f>
        <v>0</v>
      </c>
      <c r="BA59" s="112">
        <f>C59+E59+G59+I59</f>
        <v>0</v>
      </c>
      <c r="BB59" s="112">
        <f>D59+F59+H59+J59</f>
        <v>0</v>
      </c>
      <c r="BC59" s="85" t="e">
        <f>AZ59/AY59</f>
        <v>#DIV/0!</v>
      </c>
      <c r="BD59" s="80">
        <f t="shared" si="0"/>
        <v>0</v>
      </c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</row>
    <row r="60" spans="1:78" s="20" customFormat="1" ht="13.5">
      <c r="A60" s="64"/>
      <c r="B60" s="95" t="s">
        <v>37</v>
      </c>
      <c r="C60" s="95"/>
      <c r="D60" s="95"/>
      <c r="E60" s="96"/>
      <c r="F60" s="96"/>
      <c r="G60" s="96"/>
      <c r="H60" s="96"/>
      <c r="I60" s="96"/>
      <c r="J60" s="96"/>
      <c r="K60" s="70"/>
      <c r="L60" s="70"/>
      <c r="M60" s="70"/>
      <c r="N60" s="70"/>
      <c r="O60" s="70"/>
      <c r="P60" s="70"/>
      <c r="Q60" s="70"/>
      <c r="R60" s="70"/>
      <c r="S60" s="90">
        <f>K60+M60+O60+Q60</f>
        <v>0</v>
      </c>
      <c r="T60" s="90">
        <f>L60+N60+P60+R60</f>
        <v>0</v>
      </c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90">
        <f>U60+W60+Y60+AA60+AC60</f>
        <v>0</v>
      </c>
      <c r="AF60" s="90">
        <f>V60+X60+Z60+AB60+AD60</f>
        <v>0</v>
      </c>
      <c r="AG60" s="91"/>
      <c r="AH60" s="91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91"/>
      <c r="AV60" s="91"/>
      <c r="AW60" s="91"/>
      <c r="AX60" s="91"/>
      <c r="AY60" s="69">
        <f>AE60+S60</f>
        <v>0</v>
      </c>
      <c r="AZ60" s="69">
        <f>AF60+T60</f>
        <v>0</v>
      </c>
      <c r="BA60" s="112">
        <f>C60+E60+G60+I60</f>
        <v>0</v>
      </c>
      <c r="BB60" s="112">
        <f>D60+F60+H60+J60</f>
        <v>0</v>
      </c>
      <c r="BC60" s="92" t="e">
        <f>AZ60/AY60</f>
        <v>#DIV/0!</v>
      </c>
      <c r="BD60" s="80">
        <f t="shared" si="0"/>
        <v>0</v>
      </c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</row>
    <row r="61" spans="1:78" s="20" customFormat="1" ht="13.5">
      <c r="A61" s="64"/>
      <c r="B61" s="98" t="s">
        <v>38</v>
      </c>
      <c r="C61" s="98"/>
      <c r="D61" s="98"/>
      <c r="E61" s="96"/>
      <c r="F61" s="96"/>
      <c r="G61" s="96"/>
      <c r="H61" s="96"/>
      <c r="I61" s="96"/>
      <c r="J61" s="96"/>
      <c r="K61" s="70"/>
      <c r="L61" s="70"/>
      <c r="M61" s="70"/>
      <c r="N61" s="70"/>
      <c r="O61" s="70"/>
      <c r="P61" s="70"/>
      <c r="Q61" s="70"/>
      <c r="R61" s="70"/>
      <c r="S61" s="90">
        <f>K61+M61+O61+Q61</f>
        <v>0</v>
      </c>
      <c r="T61" s="90">
        <f>L61+N61+P61+R61</f>
        <v>0</v>
      </c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90">
        <f>U61+W61+Y61+AA61+AC61</f>
        <v>0</v>
      </c>
      <c r="AF61" s="90">
        <f>V61+X61+Z61+AB61+AD61</f>
        <v>0</v>
      </c>
      <c r="AG61" s="91"/>
      <c r="AH61" s="91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91"/>
      <c r="AV61" s="91"/>
      <c r="AW61" s="91"/>
      <c r="AX61" s="91"/>
      <c r="AY61" s="69">
        <f>AE61+S61</f>
        <v>0</v>
      </c>
      <c r="AZ61" s="69">
        <f>AF61+T61</f>
        <v>0</v>
      </c>
      <c r="BA61" s="112">
        <f>C61+E61+G61+I61</f>
        <v>0</v>
      </c>
      <c r="BB61" s="112">
        <f>D61+F61+H61+J61</f>
        <v>0</v>
      </c>
      <c r="BC61" s="92" t="e">
        <f>AZ61/AY61</f>
        <v>#DIV/0!</v>
      </c>
      <c r="BD61" s="80">
        <f t="shared" si="0"/>
        <v>0</v>
      </c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</row>
    <row r="62" spans="1:78" s="20" customFormat="1" ht="13.5">
      <c r="A62" s="17">
        <v>3</v>
      </c>
      <c r="B62" s="109" t="s">
        <v>87</v>
      </c>
      <c r="C62" s="75"/>
      <c r="D62" s="75"/>
      <c r="E62" s="76"/>
      <c r="F62" s="76"/>
      <c r="G62" s="76"/>
      <c r="H62" s="76"/>
      <c r="I62" s="76"/>
      <c r="J62" s="76"/>
      <c r="K62" s="72"/>
      <c r="L62" s="67"/>
      <c r="M62" s="72"/>
      <c r="N62" s="67"/>
      <c r="O62" s="72"/>
      <c r="P62" s="67"/>
      <c r="Q62" s="72"/>
      <c r="R62" s="67"/>
      <c r="S62" s="78">
        <f>K62+M62+O62+Q62</f>
        <v>0</v>
      </c>
      <c r="T62" s="78">
        <f>L62+N62+P62+R62</f>
        <v>0</v>
      </c>
      <c r="U62" s="72"/>
      <c r="V62" s="67"/>
      <c r="W62" s="72"/>
      <c r="X62" s="67"/>
      <c r="Y62" s="72"/>
      <c r="Z62" s="67"/>
      <c r="AA62" s="67"/>
      <c r="AB62" s="67"/>
      <c r="AC62" s="67"/>
      <c r="AD62" s="67"/>
      <c r="AE62" s="78">
        <f>U62+W62+Y62+AA62+AC62</f>
        <v>0</v>
      </c>
      <c r="AF62" s="78">
        <f>V62+X62+Z62+AB62+AD62</f>
        <v>0</v>
      </c>
      <c r="AG62" s="73"/>
      <c r="AH62" s="73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73"/>
      <c r="AV62" s="73"/>
      <c r="AW62" s="73"/>
      <c r="AX62" s="73"/>
      <c r="AY62" s="66">
        <f>AE62+S62</f>
        <v>0</v>
      </c>
      <c r="AZ62" s="66">
        <f>AF62+T62</f>
        <v>0</v>
      </c>
      <c r="BA62" s="112">
        <f>C62+E62+G62+I62</f>
        <v>0</v>
      </c>
      <c r="BB62" s="112">
        <f>D62+F62+H62+J62</f>
        <v>0</v>
      </c>
      <c r="BC62" s="79" t="e">
        <f>AZ62/AY62</f>
        <v>#DIV/0!</v>
      </c>
      <c r="BD62" s="80">
        <f t="shared" si="0"/>
        <v>0</v>
      </c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</row>
    <row r="63" spans="1:78" s="20" customFormat="1" ht="13.5">
      <c r="A63" s="17">
        <v>4</v>
      </c>
      <c r="B63" s="49" t="s">
        <v>88</v>
      </c>
      <c r="C63" s="75"/>
      <c r="D63" s="75"/>
      <c r="E63" s="76"/>
      <c r="F63" s="76"/>
      <c r="G63" s="76"/>
      <c r="H63" s="76"/>
      <c r="I63" s="76"/>
      <c r="J63" s="76"/>
      <c r="K63" s="72"/>
      <c r="L63" s="67"/>
      <c r="M63" s="72"/>
      <c r="N63" s="67"/>
      <c r="O63" s="72"/>
      <c r="P63" s="67"/>
      <c r="Q63" s="72"/>
      <c r="R63" s="67"/>
      <c r="S63" s="78">
        <f>K63+M63+O63+Q63</f>
        <v>0</v>
      </c>
      <c r="T63" s="78">
        <f>L63+N63+P63+R63</f>
        <v>0</v>
      </c>
      <c r="U63" s="72"/>
      <c r="V63" s="67"/>
      <c r="W63" s="72"/>
      <c r="X63" s="67"/>
      <c r="Y63" s="72"/>
      <c r="Z63" s="67"/>
      <c r="AA63" s="67"/>
      <c r="AB63" s="67"/>
      <c r="AC63" s="67"/>
      <c r="AD63" s="67"/>
      <c r="AE63" s="78">
        <f>U63+W63+Y63+AA63+AC63</f>
        <v>0</v>
      </c>
      <c r="AF63" s="78">
        <f>V63+X63+Z63+AB63+AD63</f>
        <v>0</v>
      </c>
      <c r="AG63" s="73"/>
      <c r="AH63" s="73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73"/>
      <c r="AV63" s="73"/>
      <c r="AW63" s="73"/>
      <c r="AX63" s="73"/>
      <c r="AY63" s="66">
        <f>AE63+S63</f>
        <v>0</v>
      </c>
      <c r="AZ63" s="66">
        <f>AF63+T63</f>
        <v>0</v>
      </c>
      <c r="BA63" s="112">
        <f>C63+E63+G63+I63</f>
        <v>0</v>
      </c>
      <c r="BB63" s="112">
        <f>D63+F63+H63+J63</f>
        <v>0</v>
      </c>
      <c r="BC63" s="79" t="e">
        <f>AZ63/AY63</f>
        <v>#DIV/0!</v>
      </c>
      <c r="BD63" s="80">
        <f t="shared" si="0"/>
        <v>0</v>
      </c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</row>
    <row r="64" spans="1:78" s="20" customFormat="1" ht="13.5">
      <c r="A64" s="17">
        <v>5</v>
      </c>
      <c r="B64" s="109" t="s">
        <v>89</v>
      </c>
      <c r="C64" s="75"/>
      <c r="D64" s="75"/>
      <c r="E64" s="76"/>
      <c r="F64" s="76"/>
      <c r="G64" s="76"/>
      <c r="H64" s="76"/>
      <c r="I64" s="76"/>
      <c r="J64" s="76"/>
      <c r="K64" s="72"/>
      <c r="L64" s="67"/>
      <c r="M64" s="72"/>
      <c r="N64" s="67"/>
      <c r="O64" s="72"/>
      <c r="P64" s="67"/>
      <c r="Q64" s="72"/>
      <c r="R64" s="67"/>
      <c r="S64" s="78">
        <f>K64+M64+O64+Q64</f>
        <v>0</v>
      </c>
      <c r="T64" s="78">
        <f>L64+N64+P64+R64</f>
        <v>0</v>
      </c>
      <c r="U64" s="72"/>
      <c r="V64" s="67"/>
      <c r="W64" s="72"/>
      <c r="X64" s="67"/>
      <c r="Y64" s="72"/>
      <c r="Z64" s="67"/>
      <c r="AA64" s="67"/>
      <c r="AB64" s="67"/>
      <c r="AC64" s="67"/>
      <c r="AD64" s="67"/>
      <c r="AE64" s="78">
        <f>U64+W64+Y64+AA64+AC64</f>
        <v>0</v>
      </c>
      <c r="AF64" s="78">
        <f>V64+X64+Z64+AB64+AD64</f>
        <v>0</v>
      </c>
      <c r="AG64" s="73"/>
      <c r="AH64" s="73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73"/>
      <c r="AV64" s="73"/>
      <c r="AW64" s="73"/>
      <c r="AX64" s="73"/>
      <c r="AY64" s="66">
        <f>AE64+S64</f>
        <v>0</v>
      </c>
      <c r="AZ64" s="66">
        <f>AF64+T64</f>
        <v>0</v>
      </c>
      <c r="BA64" s="112">
        <f>C64+E64+G64+I64</f>
        <v>0</v>
      </c>
      <c r="BB64" s="112">
        <f>D64+F64+H64+J64</f>
        <v>0</v>
      </c>
      <c r="BC64" s="79" t="e">
        <f>AZ64/AY64</f>
        <v>#DIV/0!</v>
      </c>
      <c r="BD64" s="80">
        <f t="shared" si="0"/>
        <v>0</v>
      </c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</row>
    <row r="65" spans="1:78" s="20" customFormat="1" ht="13.5">
      <c r="A65" s="119">
        <v>5</v>
      </c>
      <c r="B65" s="99" t="s">
        <v>85</v>
      </c>
      <c r="C65" s="99"/>
      <c r="D65" s="99"/>
      <c r="E65" s="100"/>
      <c r="F65" s="100"/>
      <c r="G65" s="100"/>
      <c r="H65" s="100"/>
      <c r="I65" s="100"/>
      <c r="J65" s="100"/>
      <c r="K65" s="101"/>
      <c r="L65" s="101"/>
      <c r="M65" s="101"/>
      <c r="N65" s="101"/>
      <c r="O65" s="101"/>
      <c r="P65" s="101"/>
      <c r="Q65" s="101"/>
      <c r="R65" s="101"/>
      <c r="S65" s="78"/>
      <c r="T65" s="78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78"/>
      <c r="AF65" s="78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66">
        <f>AE65+S65</f>
        <v>0</v>
      </c>
      <c r="AZ65" s="66">
        <f>AF65+T65</f>
        <v>0</v>
      </c>
      <c r="BA65" s="101">
        <f>SUM(-BA60-BA61)</f>
        <v>0</v>
      </c>
      <c r="BB65" s="101">
        <f>SUM(-BB60-BB61)</f>
        <v>0</v>
      </c>
      <c r="BC65" s="79" t="e">
        <f>AZ65/AY65</f>
        <v>#DIV/0!</v>
      </c>
      <c r="BD65" s="80">
        <f t="shared" si="0"/>
        <v>0</v>
      </c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</row>
    <row r="66" spans="1:78" s="20" customFormat="1" ht="13.5">
      <c r="A66" s="17"/>
      <c r="B66" s="75"/>
      <c r="C66" s="75"/>
      <c r="D66" s="75"/>
      <c r="E66" s="76"/>
      <c r="F66" s="76"/>
      <c r="G66" s="76"/>
      <c r="H66" s="76"/>
      <c r="I66" s="76"/>
      <c r="J66" s="76"/>
      <c r="K66" s="72"/>
      <c r="L66" s="67"/>
      <c r="M66" s="72"/>
      <c r="N66" s="67"/>
      <c r="O66" s="72"/>
      <c r="P66" s="67"/>
      <c r="Q66" s="72"/>
      <c r="R66" s="67"/>
      <c r="S66" s="71" t="s">
        <v>91</v>
      </c>
      <c r="T66" s="78"/>
      <c r="U66" s="72"/>
      <c r="V66" s="67"/>
      <c r="W66" s="72"/>
      <c r="X66" s="67"/>
      <c r="Y66" s="72"/>
      <c r="Z66" s="67"/>
      <c r="AA66" s="67"/>
      <c r="AB66" s="67"/>
      <c r="AC66" s="67"/>
      <c r="AD66" s="67"/>
      <c r="AE66" s="78"/>
      <c r="AF66" s="78"/>
      <c r="AG66" s="73"/>
      <c r="AH66" s="73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73"/>
      <c r="AV66" s="73"/>
      <c r="AW66" s="73"/>
      <c r="AX66" s="73"/>
      <c r="AY66" s="66"/>
      <c r="AZ66" s="66"/>
      <c r="BA66" s="67"/>
      <c r="BB66" s="67"/>
      <c r="BC66" s="79"/>
      <c r="BD66" s="80">
        <f t="shared" si="0"/>
        <v>0</v>
      </c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</row>
    <row r="67" spans="1:78" s="20" customFormat="1" ht="13.5">
      <c r="A67" s="17">
        <v>1</v>
      </c>
      <c r="B67" s="75" t="s">
        <v>61</v>
      </c>
      <c r="C67" s="75"/>
      <c r="D67" s="75"/>
      <c r="E67" s="76"/>
      <c r="F67" s="76"/>
      <c r="G67" s="76"/>
      <c r="H67" s="76"/>
      <c r="I67" s="76"/>
      <c r="J67" s="76"/>
      <c r="K67" s="72"/>
      <c r="L67" s="67"/>
      <c r="M67" s="72"/>
      <c r="N67" s="67"/>
      <c r="O67" s="72"/>
      <c r="P67" s="67"/>
      <c r="Q67" s="72"/>
      <c r="R67" s="67"/>
      <c r="S67" s="78">
        <f>Q67+O67+M67+K67</f>
        <v>0</v>
      </c>
      <c r="T67" s="78">
        <f>R67+P67+N67+L67</f>
        <v>0</v>
      </c>
      <c r="U67" s="72"/>
      <c r="V67" s="67"/>
      <c r="W67" s="72"/>
      <c r="X67" s="67"/>
      <c r="Y67" s="72"/>
      <c r="Z67" s="67"/>
      <c r="AA67" s="67"/>
      <c r="AB67" s="67"/>
      <c r="AC67" s="67"/>
      <c r="AD67" s="67"/>
      <c r="AE67" s="78"/>
      <c r="AF67" s="78"/>
      <c r="AG67" s="73"/>
      <c r="AH67" s="73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73"/>
      <c r="AV67" s="73"/>
      <c r="AW67" s="73"/>
      <c r="AX67" s="73"/>
      <c r="AY67" s="66">
        <f>AE67+S67</f>
        <v>0</v>
      </c>
      <c r="AZ67" s="66">
        <f>AF67+T67</f>
        <v>0</v>
      </c>
      <c r="BA67" s="67"/>
      <c r="BB67" s="67"/>
      <c r="BC67" s="79" t="e">
        <f>AZ67/AY67</f>
        <v>#DIV/0!</v>
      </c>
      <c r="BD67" s="80">
        <f t="shared" si="0"/>
        <v>0</v>
      </c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</row>
    <row r="68" spans="1:78" s="20" customFormat="1" ht="13.5">
      <c r="A68" s="120">
        <v>1</v>
      </c>
      <c r="B68" s="99" t="s">
        <v>62</v>
      </c>
      <c r="C68" s="99"/>
      <c r="D68" s="99"/>
      <c r="E68" s="100"/>
      <c r="F68" s="100"/>
      <c r="G68" s="110"/>
      <c r="H68" s="110"/>
      <c r="I68" s="110"/>
      <c r="J68" s="110"/>
      <c r="K68" s="101"/>
      <c r="L68" s="101"/>
      <c r="M68" s="101"/>
      <c r="N68" s="101"/>
      <c r="O68" s="101"/>
      <c r="P68" s="101"/>
      <c r="Q68" s="101"/>
      <c r="R68" s="101"/>
      <c r="S68" s="78">
        <f>S67</f>
        <v>0</v>
      </c>
      <c r="T68" s="78">
        <f>T67</f>
        <v>0</v>
      </c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78"/>
      <c r="AF68" s="78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66">
        <f>AE68+S68</f>
        <v>0</v>
      </c>
      <c r="AZ68" s="66">
        <f>AF68+T68</f>
        <v>0</v>
      </c>
      <c r="BA68" s="67"/>
      <c r="BB68" s="67"/>
      <c r="BC68" s="79" t="e">
        <f>AZ68/AY68</f>
        <v>#DIV/0!</v>
      </c>
      <c r="BD68" s="80">
        <f t="shared" si="0"/>
        <v>0</v>
      </c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</row>
    <row r="69" spans="1:78" s="20" customFormat="1" ht="12.75" customHeight="1">
      <c r="A69" s="17"/>
      <c r="B69" s="75"/>
      <c r="C69" s="75"/>
      <c r="D69" s="75"/>
      <c r="E69" s="76"/>
      <c r="F69" s="76"/>
      <c r="G69" s="76"/>
      <c r="H69" s="76"/>
      <c r="I69" s="76"/>
      <c r="J69" s="76"/>
      <c r="K69" s="72"/>
      <c r="L69" s="67"/>
      <c r="M69" s="72"/>
      <c r="N69" s="67"/>
      <c r="O69" s="72"/>
      <c r="P69" s="67"/>
      <c r="Q69" s="72"/>
      <c r="R69" s="67"/>
      <c r="S69" s="71" t="s">
        <v>92</v>
      </c>
      <c r="T69" s="78"/>
      <c r="U69" s="72"/>
      <c r="V69" s="67"/>
      <c r="W69" s="72"/>
      <c r="X69" s="67"/>
      <c r="Y69" s="72"/>
      <c r="Z69" s="67"/>
      <c r="AA69" s="67"/>
      <c r="AB69" s="67"/>
      <c r="AC69" s="67"/>
      <c r="AD69" s="67"/>
      <c r="AE69" s="78"/>
      <c r="AF69" s="78"/>
      <c r="AG69" s="73"/>
      <c r="AH69" s="73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73"/>
      <c r="AV69" s="73"/>
      <c r="AW69" s="73"/>
      <c r="AX69" s="73"/>
      <c r="AY69" s="66"/>
      <c r="AZ69" s="66"/>
      <c r="BA69" s="67"/>
      <c r="BB69" s="67"/>
      <c r="BC69" s="79"/>
      <c r="BD69" s="80">
        <f t="shared" si="0"/>
        <v>0</v>
      </c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</row>
    <row r="70" spans="1:78" s="20" customFormat="1" ht="12.75" customHeight="1">
      <c r="A70" s="17">
        <v>1</v>
      </c>
      <c r="B70" s="111" t="s">
        <v>63</v>
      </c>
      <c r="C70" s="158"/>
      <c r="D70" s="158"/>
      <c r="E70" s="158"/>
      <c r="F70" s="158"/>
      <c r="G70" s="158"/>
      <c r="H70" s="158"/>
      <c r="I70" s="158"/>
      <c r="J70" s="158"/>
      <c r="K70" s="72"/>
      <c r="L70" s="67"/>
      <c r="M70" s="72"/>
      <c r="N70" s="67"/>
      <c r="O70" s="72"/>
      <c r="P70" s="67"/>
      <c r="Q70" s="72"/>
      <c r="R70" s="67"/>
      <c r="S70" s="78">
        <f aca="true" t="shared" si="13" ref="S70:T72">K70+M70+O70+Q70</f>
        <v>0</v>
      </c>
      <c r="T70" s="78">
        <f t="shared" si="13"/>
        <v>0</v>
      </c>
      <c r="U70" s="72"/>
      <c r="V70" s="67"/>
      <c r="W70" s="72"/>
      <c r="X70" s="67"/>
      <c r="Y70" s="72"/>
      <c r="Z70" s="67"/>
      <c r="AA70" s="67"/>
      <c r="AB70" s="67"/>
      <c r="AC70" s="67"/>
      <c r="AD70" s="67"/>
      <c r="AE70" s="78"/>
      <c r="AF70" s="78"/>
      <c r="AG70" s="73"/>
      <c r="AH70" s="73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73"/>
      <c r="AV70" s="73"/>
      <c r="AW70" s="73"/>
      <c r="AX70" s="73"/>
      <c r="AY70" s="66">
        <f>S70+AE70</f>
        <v>0</v>
      </c>
      <c r="AZ70" s="66">
        <f>T70+AF70</f>
        <v>0</v>
      </c>
      <c r="BA70" s="112">
        <f>C70+E70+G70+I70</f>
        <v>0</v>
      </c>
      <c r="BB70" s="112">
        <f>D70+F70+H70+J70</f>
        <v>0</v>
      </c>
      <c r="BC70" s="79" t="e">
        <f>AZ70/AY70</f>
        <v>#DIV/0!</v>
      </c>
      <c r="BD70" s="80">
        <f t="shared" si="0"/>
        <v>0</v>
      </c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</row>
    <row r="71" spans="1:78" s="20" customFormat="1" ht="12.75" customHeight="1">
      <c r="A71" s="17">
        <v>2</v>
      </c>
      <c r="B71" s="111" t="s">
        <v>64</v>
      </c>
      <c r="C71" s="158"/>
      <c r="D71" s="158"/>
      <c r="E71" s="159"/>
      <c r="F71" s="159"/>
      <c r="G71" s="158"/>
      <c r="H71" s="158"/>
      <c r="I71" s="158"/>
      <c r="J71" s="158"/>
      <c r="K71" s="72"/>
      <c r="L71" s="67"/>
      <c r="M71" s="72"/>
      <c r="N71" s="67"/>
      <c r="O71" s="72"/>
      <c r="P71" s="67"/>
      <c r="Q71" s="72"/>
      <c r="R71" s="67"/>
      <c r="S71" s="78">
        <f t="shared" si="13"/>
        <v>0</v>
      </c>
      <c r="T71" s="78">
        <f t="shared" si="13"/>
        <v>0</v>
      </c>
      <c r="U71" s="72"/>
      <c r="V71" s="67"/>
      <c r="W71" s="72"/>
      <c r="X71" s="67"/>
      <c r="Y71" s="72"/>
      <c r="Z71" s="67"/>
      <c r="AA71" s="67"/>
      <c r="AB71" s="67"/>
      <c r="AC71" s="67"/>
      <c r="AD71" s="67"/>
      <c r="AE71" s="78"/>
      <c r="AF71" s="78"/>
      <c r="AG71" s="73"/>
      <c r="AH71" s="73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73"/>
      <c r="AV71" s="73"/>
      <c r="AW71" s="73"/>
      <c r="AX71" s="73"/>
      <c r="AY71" s="66">
        <f>S71+AE71</f>
        <v>0</v>
      </c>
      <c r="AZ71" s="66">
        <f>T71+AF71</f>
        <v>0</v>
      </c>
      <c r="BA71" s="112">
        <f>C71+E71+G71+I71</f>
        <v>0</v>
      </c>
      <c r="BB71" s="112">
        <f>D71+F71+H71+J71</f>
        <v>0</v>
      </c>
      <c r="BC71" s="79" t="e">
        <f>AZ71/AY71</f>
        <v>#DIV/0!</v>
      </c>
      <c r="BD71" s="80">
        <f t="shared" si="0"/>
        <v>0</v>
      </c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</row>
    <row r="72" spans="1:78" s="20" customFormat="1" ht="13.5">
      <c r="A72" s="17">
        <v>3</v>
      </c>
      <c r="B72" s="111" t="s">
        <v>65</v>
      </c>
      <c r="C72" s="158"/>
      <c r="D72" s="158"/>
      <c r="E72" s="158"/>
      <c r="F72" s="158"/>
      <c r="G72" s="158"/>
      <c r="H72" s="158"/>
      <c r="I72" s="158"/>
      <c r="J72" s="158"/>
      <c r="K72" s="72"/>
      <c r="L72" s="67"/>
      <c r="M72" s="72"/>
      <c r="N72" s="67"/>
      <c r="O72" s="72"/>
      <c r="P72" s="67"/>
      <c r="Q72" s="72"/>
      <c r="R72" s="67"/>
      <c r="S72" s="78">
        <f t="shared" si="13"/>
        <v>0</v>
      </c>
      <c r="T72" s="78">
        <f t="shared" si="13"/>
        <v>0</v>
      </c>
      <c r="U72" s="72"/>
      <c r="V72" s="67"/>
      <c r="W72" s="72"/>
      <c r="X72" s="67"/>
      <c r="Y72" s="72"/>
      <c r="Z72" s="67"/>
      <c r="AA72" s="67"/>
      <c r="AB72" s="67"/>
      <c r="AC72" s="67"/>
      <c r="AD72" s="67"/>
      <c r="AE72" s="78"/>
      <c r="AF72" s="78"/>
      <c r="AG72" s="73"/>
      <c r="AH72" s="73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73"/>
      <c r="AV72" s="73"/>
      <c r="AW72" s="73"/>
      <c r="AX72" s="73"/>
      <c r="AY72" s="66">
        <f>AE72+S72</f>
        <v>0</v>
      </c>
      <c r="AZ72" s="66">
        <f>AF72+T72</f>
        <v>0</v>
      </c>
      <c r="BA72" s="112">
        <f>C72+E72+G72+I72</f>
        <v>0</v>
      </c>
      <c r="BB72" s="112">
        <f>D72+F72+H72+J72</f>
        <v>0</v>
      </c>
      <c r="BC72" s="79" t="e">
        <f>AZ72/AY72</f>
        <v>#DIV/0!</v>
      </c>
      <c r="BD72" s="80">
        <f t="shared" si="0"/>
        <v>0</v>
      </c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</row>
    <row r="73" spans="1:78" s="43" customFormat="1" ht="13.5">
      <c r="A73" s="43">
        <v>3</v>
      </c>
      <c r="B73" s="113" t="s">
        <v>99</v>
      </c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5">
        <f>SUM(S70:S72)</f>
        <v>0</v>
      </c>
      <c r="T73" s="115">
        <f>SUM(T70:T72)</f>
        <v>0</v>
      </c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5"/>
      <c r="AF73" s="115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74">
        <f>SUM(AY70:AY72)</f>
        <v>0</v>
      </c>
      <c r="AZ73" s="74">
        <f>SUM(AZ70:AZ72)</f>
        <v>0</v>
      </c>
      <c r="BA73" s="116">
        <f>SUM(BA70:BA72)</f>
        <v>0</v>
      </c>
      <c r="BB73" s="116">
        <f>SUM(BB70:BB72)</f>
        <v>0</v>
      </c>
      <c r="BC73" s="79" t="e">
        <f>AZ73/AY73</f>
        <v>#DIV/0!</v>
      </c>
      <c r="BD73" s="80">
        <f t="shared" si="0"/>
        <v>0</v>
      </c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</row>
    <row r="74" spans="1:78" s="41" customFormat="1" ht="13.5">
      <c r="A74" s="65"/>
      <c r="B74" s="99" t="s">
        <v>66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78">
        <f>S73+S68+S65+S23</f>
        <v>0</v>
      </c>
      <c r="T74" s="78">
        <f>T73+T68+T65+T23</f>
        <v>0</v>
      </c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78"/>
      <c r="AF74" s="78"/>
      <c r="AG74" s="101">
        <f>AG73+AG68+AG65+AG23</f>
        <v>0</v>
      </c>
      <c r="AH74" s="101">
        <f>AH73+AH68+AH65+AH23</f>
        <v>0</v>
      </c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66">
        <f>AY73+AY68+AY65+AY23</f>
        <v>0</v>
      </c>
      <c r="AZ74" s="66">
        <f>AZ73+AZ68+AZ65+AZ23</f>
        <v>0</v>
      </c>
      <c r="BA74" s="116">
        <f>BA73+BA68+BA65+BA23+BA56</f>
        <v>0</v>
      </c>
      <c r="BB74" s="116">
        <f>BB73+BB68+BB65+BB23+BB56</f>
        <v>0</v>
      </c>
      <c r="BC74" s="79" t="e">
        <f>AZ74/AY74</f>
        <v>#DIV/0!</v>
      </c>
      <c r="BD74" s="80">
        <f t="shared" si="0"/>
        <v>0</v>
      </c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</row>
    <row r="75" spans="1:78" ht="23.25" hidden="1" thickBot="1">
      <c r="A75" s="118"/>
      <c r="B75" s="55" t="s">
        <v>67</v>
      </c>
      <c r="C75" s="55"/>
      <c r="D75" s="55"/>
      <c r="E75" s="56"/>
      <c r="F75" s="56"/>
      <c r="G75" s="56"/>
      <c r="H75" s="56"/>
      <c r="I75" s="56"/>
      <c r="J75" s="56"/>
      <c r="K75" s="57"/>
      <c r="L75" s="57"/>
      <c r="M75" s="57"/>
      <c r="N75" s="57"/>
      <c r="O75" s="57"/>
      <c r="P75" s="57"/>
      <c r="Q75" s="57"/>
      <c r="R75" s="56"/>
      <c r="S75" s="58">
        <f>K75+M75+O75+Q75</f>
        <v>0</v>
      </c>
      <c r="T75" s="58">
        <f>L75+N75+P75+R75</f>
        <v>0</v>
      </c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8">
        <f>U75+W75+Y75+AA75+AC75</f>
        <v>0</v>
      </c>
      <c r="AF75" s="58">
        <f>V75+X75+Z75+AB75+AD75</f>
        <v>0</v>
      </c>
      <c r="AG75" s="59"/>
      <c r="AH75" s="59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60">
        <f>AE75+S75</f>
        <v>0</v>
      </c>
      <c r="AZ75" s="60">
        <f>AF75+T75</f>
        <v>0</v>
      </c>
      <c r="BA75" s="56"/>
      <c r="BB75" s="56"/>
      <c r="BC75" s="61"/>
      <c r="BD75" s="62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</row>
    <row r="76" spans="1:78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10"/>
      <c r="L76" s="7"/>
      <c r="M76" s="10"/>
      <c r="N76" s="7"/>
      <c r="O76" s="10"/>
      <c r="P76" s="7"/>
      <c r="Q76" s="10"/>
      <c r="R76" s="7"/>
      <c r="S76" s="11"/>
      <c r="T76" s="11"/>
      <c r="U76" s="10"/>
      <c r="V76" s="7"/>
      <c r="W76" s="10"/>
      <c r="X76" s="7"/>
      <c r="Y76" s="10"/>
      <c r="Z76" s="7"/>
      <c r="AA76" s="7"/>
      <c r="AB76" s="7"/>
      <c r="AC76" s="7"/>
      <c r="AD76" s="7"/>
      <c r="AE76" s="11"/>
      <c r="AF76" s="11"/>
      <c r="AG76" s="11"/>
      <c r="AH76" s="11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45"/>
      <c r="AY76" s="45"/>
      <c r="AZ76" s="45"/>
      <c r="BA76" s="7"/>
      <c r="BB76" s="7"/>
      <c r="BC76" s="46"/>
      <c r="BD76" s="4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</row>
    <row r="77" spans="1:78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10"/>
      <c r="L77" s="7"/>
      <c r="M77" s="10"/>
      <c r="N77" s="7"/>
      <c r="O77" s="10"/>
      <c r="P77" s="7"/>
      <c r="Q77" s="10"/>
      <c r="R77" s="7"/>
      <c r="S77" s="11"/>
      <c r="T77" s="11"/>
      <c r="U77" s="10"/>
      <c r="V77" s="7"/>
      <c r="W77" s="10"/>
      <c r="X77" s="7"/>
      <c r="Y77" s="10"/>
      <c r="Z77" s="7"/>
      <c r="AA77" s="7"/>
      <c r="AB77" s="7"/>
      <c r="AC77" s="7"/>
      <c r="AD77" s="7"/>
      <c r="AE77" s="11"/>
      <c r="AF77" s="11"/>
      <c r="AG77" s="11"/>
      <c r="AH77" s="11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11"/>
      <c r="AZ77" s="11"/>
      <c r="BA77" s="7"/>
      <c r="BB77" s="7"/>
      <c r="BC77" s="46"/>
      <c r="BD77" s="4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</row>
    <row r="78" spans="1:78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10"/>
      <c r="L78" s="7"/>
      <c r="M78" s="10"/>
      <c r="N78" s="7"/>
      <c r="O78" s="10"/>
      <c r="P78" s="7"/>
      <c r="Q78" s="10"/>
      <c r="R78" s="7"/>
      <c r="S78" s="11"/>
      <c r="T78" s="11"/>
      <c r="U78" s="10"/>
      <c r="V78" s="7"/>
      <c r="W78" s="10"/>
      <c r="X78" s="7"/>
      <c r="Y78" s="10"/>
      <c r="Z78" s="7"/>
      <c r="AA78" s="7"/>
      <c r="AB78" s="7"/>
      <c r="AC78" s="7"/>
      <c r="AD78" s="7"/>
      <c r="AE78" s="11"/>
      <c r="AF78" s="11"/>
      <c r="AG78" s="11"/>
      <c r="AH78" s="11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11"/>
      <c r="AZ78" s="11"/>
      <c r="BA78" s="7"/>
      <c r="BB78" s="7"/>
      <c r="BC78" s="46"/>
      <c r="BD78" s="4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</row>
    <row r="79" spans="1:78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10"/>
      <c r="L79" s="7"/>
      <c r="M79" s="10"/>
      <c r="N79" s="7"/>
      <c r="O79" s="10"/>
      <c r="P79" s="7"/>
      <c r="Q79" s="10"/>
      <c r="R79" s="7"/>
      <c r="S79" s="11"/>
      <c r="T79" s="11"/>
      <c r="U79" s="10"/>
      <c r="V79" s="7"/>
      <c r="W79" s="10"/>
      <c r="X79" s="7"/>
      <c r="Y79" s="10"/>
      <c r="Z79" s="7"/>
      <c r="AA79" s="7"/>
      <c r="AB79" s="7"/>
      <c r="AC79" s="7"/>
      <c r="AD79" s="7"/>
      <c r="AE79" s="11"/>
      <c r="AF79" s="11"/>
      <c r="AG79" s="11"/>
      <c r="AH79" s="11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11"/>
      <c r="AZ79" s="11"/>
      <c r="BA79" s="7"/>
      <c r="BB79" s="7"/>
      <c r="BC79" s="46"/>
      <c r="BD79" s="4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</row>
    <row r="80" spans="1:78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10"/>
      <c r="L80" s="7"/>
      <c r="M80" s="10"/>
      <c r="N80" s="7"/>
      <c r="O80" s="10"/>
      <c r="P80" s="7"/>
      <c r="Q80" s="10"/>
      <c r="R80" s="7"/>
      <c r="S80" s="11"/>
      <c r="T80" s="11"/>
      <c r="U80" s="10"/>
      <c r="V80" s="7"/>
      <c r="W80" s="10"/>
      <c r="X80" s="7"/>
      <c r="Y80" s="10"/>
      <c r="Z80" s="7"/>
      <c r="AA80" s="7"/>
      <c r="AB80" s="7"/>
      <c r="AC80" s="7"/>
      <c r="AD80" s="7"/>
      <c r="AE80" s="11"/>
      <c r="AF80" s="11"/>
      <c r="AG80" s="11"/>
      <c r="AH80" s="11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11"/>
      <c r="AZ80" s="11"/>
      <c r="BA80" s="7"/>
      <c r="BB80" s="7"/>
      <c r="BC80" s="46"/>
      <c r="BD80" s="4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</row>
    <row r="81" spans="1:78" ht="12.75">
      <c r="A81" s="48" t="s">
        <v>68</v>
      </c>
      <c r="BA81" s="7"/>
      <c r="BB81" s="7"/>
      <c r="BC81" s="46"/>
      <c r="BD81" s="4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</row>
    <row r="82" spans="53:78" ht="12.75">
      <c r="BA82" s="7"/>
      <c r="BB82" s="7"/>
      <c r="BC82" s="46"/>
      <c r="BD82" s="4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</row>
    <row r="83" spans="53:78" ht="12.75">
      <c r="BA83" s="7"/>
      <c r="BB83" s="7"/>
      <c r="BC83" s="46"/>
      <c r="BD83" s="4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</row>
    <row r="84" spans="2:78" ht="12.75">
      <c r="B84" s="3"/>
      <c r="C84" s="3"/>
      <c r="D84" s="3"/>
      <c r="BA84" s="7"/>
      <c r="BB84" s="7"/>
      <c r="BC84" s="46"/>
      <c r="BD84" s="4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</row>
    <row r="85" spans="53:78" ht="12.75">
      <c r="BA85" s="7"/>
      <c r="BB85" s="7"/>
      <c r="BC85" s="46"/>
      <c r="BD85" s="4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</row>
    <row r="86" spans="53:78" ht="12.75">
      <c r="BA86" s="7"/>
      <c r="BB86" s="7"/>
      <c r="BC86" s="46"/>
      <c r="BD86" s="4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</row>
    <row r="87" spans="53:78" ht="12.75">
      <c r="BA87" s="7"/>
      <c r="BB87" s="7"/>
      <c r="BC87" s="46"/>
      <c r="BD87" s="4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</row>
    <row r="88" spans="53:78" ht="12.75">
      <c r="BA88" s="7"/>
      <c r="BB88" s="7"/>
      <c r="BC88" s="46"/>
      <c r="BD88" s="4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</row>
    <row r="89" spans="53:78" ht="12.75">
      <c r="BA89" s="7"/>
      <c r="BB89" s="7"/>
      <c r="BC89" s="46"/>
      <c r="BD89" s="4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</row>
    <row r="90" spans="53:78" ht="12.75">
      <c r="BA90" s="7"/>
      <c r="BB90" s="7"/>
      <c r="BC90" s="46"/>
      <c r="BD90" s="4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</row>
    <row r="91" spans="53:78" ht="12.75">
      <c r="BA91" s="7"/>
      <c r="BB91" s="7"/>
      <c r="BC91" s="46"/>
      <c r="BD91" s="4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</row>
    <row r="92" spans="53:78" ht="12.75">
      <c r="BA92" s="7"/>
      <c r="BB92" s="7"/>
      <c r="BC92" s="46"/>
      <c r="BD92" s="4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</row>
    <row r="93" spans="53:78" ht="12.75">
      <c r="BA93" s="7"/>
      <c r="BB93" s="7"/>
      <c r="BC93" s="46"/>
      <c r="BD93" s="4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</row>
    <row r="94" spans="53:78" ht="12.75">
      <c r="BA94" s="7"/>
      <c r="BB94" s="7"/>
      <c r="BC94" s="46"/>
      <c r="BD94" s="4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</row>
    <row r="95" spans="53:78" ht="12.75">
      <c r="BA95" s="7"/>
      <c r="BB95" s="7"/>
      <c r="BC95" s="46"/>
      <c r="BD95" s="4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</row>
    <row r="96" spans="53:78" ht="12.75">
      <c r="BA96" s="7"/>
      <c r="BB96" s="7"/>
      <c r="BC96" s="46"/>
      <c r="BD96" s="4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</row>
    <row r="97" spans="53:78" ht="12.75">
      <c r="BA97" s="7"/>
      <c r="BB97" s="7"/>
      <c r="BC97" s="46"/>
      <c r="BD97" s="4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</row>
    <row r="98" spans="53:78" ht="12.75">
      <c r="BA98" s="7"/>
      <c r="BB98" s="7"/>
      <c r="BC98" s="46"/>
      <c r="BD98" s="4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</row>
    <row r="99" spans="53:78" ht="12.75">
      <c r="BA99" s="7"/>
      <c r="BB99" s="7"/>
      <c r="BC99" s="46"/>
      <c r="BD99" s="4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</row>
    <row r="100" spans="53:78" ht="12.75">
      <c r="BA100" s="7"/>
      <c r="BB100" s="7"/>
      <c r="BC100" s="46"/>
      <c r="BD100" s="4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</row>
    <row r="101" spans="53:78" ht="12.75">
      <c r="BA101" s="7"/>
      <c r="BB101" s="7"/>
      <c r="BC101" s="46"/>
      <c r="BD101" s="4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</row>
    <row r="102" spans="53:78" ht="12.75">
      <c r="BA102" s="7"/>
      <c r="BB102" s="7"/>
      <c r="BC102" s="46"/>
      <c r="BD102" s="4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</row>
    <row r="103" spans="53:78" ht="12.75">
      <c r="BA103" s="7"/>
      <c r="BB103" s="7"/>
      <c r="BC103" s="46"/>
      <c r="BD103" s="4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</row>
  </sheetData>
  <sheetProtection/>
  <mergeCells count="21">
    <mergeCell ref="K7:L7"/>
    <mergeCell ref="B7:B8"/>
    <mergeCell ref="A7:A8"/>
    <mergeCell ref="BA7:BB7"/>
    <mergeCell ref="BC7:BC8"/>
    <mergeCell ref="BD7:BD8"/>
    <mergeCell ref="AX76:AZ76"/>
    <mergeCell ref="AI7:AL7"/>
    <mergeCell ref="AM7:AP7"/>
    <mergeCell ref="AQ7:AT7"/>
    <mergeCell ref="AU7:AX7"/>
    <mergeCell ref="T4:AB4"/>
    <mergeCell ref="T5:AC5"/>
    <mergeCell ref="C7:D7"/>
    <mergeCell ref="E7:F7"/>
    <mergeCell ref="G7:H7"/>
    <mergeCell ref="I7:J7"/>
    <mergeCell ref="S7:T7"/>
    <mergeCell ref="Q7:R7"/>
    <mergeCell ref="O7:P7"/>
    <mergeCell ref="M7:N7"/>
  </mergeCells>
  <printOptions/>
  <pageMargins left="0.1968503937007874" right="0.1968503937007874" top="0.4724409448818898" bottom="0.1968503937007874" header="0.4330708661417323" footer="0.1574803149606299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E-Enter</dc:creator>
  <cp:keywords/>
  <dc:description/>
  <cp:lastModifiedBy>E-Enter</cp:lastModifiedBy>
  <cp:lastPrinted>2016-09-07T12:05:32Z</cp:lastPrinted>
  <dcterms:created xsi:type="dcterms:W3CDTF">2016-09-07T10:46:05Z</dcterms:created>
  <dcterms:modified xsi:type="dcterms:W3CDTF">2016-09-07T12:41:53Z</dcterms:modified>
  <cp:category/>
  <cp:version/>
  <cp:contentType/>
  <cp:contentStatus/>
</cp:coreProperties>
</file>